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240" yWindow="90" windowWidth="19320" windowHeight="10035"/>
  </bookViews>
  <sheets>
    <sheet name="SIPIM" sheetId="1" r:id="rId1"/>
  </sheets>
  <calcPr calcId="125725"/>
</workbook>
</file>

<file path=xl/calcChain.xml><?xml version="1.0" encoding="utf-8"?>
<calcChain xmlns="http://schemas.openxmlformats.org/spreadsheetml/2006/main">
  <c r="H1361" i="1"/>
  <c r="I1361" s="1"/>
  <c r="H1360"/>
  <c r="I1360" s="1"/>
  <c r="H1359"/>
  <c r="I1359" s="1"/>
  <c r="H1358"/>
  <c r="I1358" s="1"/>
  <c r="H1357"/>
  <c r="I1357"/>
  <c r="H1356"/>
  <c r="I1356" s="1"/>
  <c r="H1355"/>
  <c r="I1355" s="1"/>
  <c r="H1354"/>
  <c r="I1354" s="1"/>
  <c r="H1353"/>
  <c r="I1353" s="1"/>
  <c r="H1352"/>
  <c r="I1352" s="1"/>
  <c r="H1351"/>
  <c r="I1351"/>
  <c r="H1350"/>
  <c r="I1350" s="1"/>
  <c r="H1349"/>
  <c r="I1349" s="1"/>
  <c r="H1348"/>
  <c r="I1348" s="1"/>
  <c r="H1347"/>
  <c r="I1347" s="1"/>
  <c r="H1346"/>
  <c r="I1346" s="1"/>
  <c r="H1345"/>
  <c r="I1345" s="1"/>
  <c r="H1344"/>
  <c r="I1344" s="1"/>
  <c r="H1343"/>
  <c r="I1343"/>
  <c r="H1342"/>
  <c r="I1342" s="1"/>
  <c r="H1341"/>
  <c r="I1341" s="1"/>
  <c r="H1340"/>
  <c r="I1340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H1339"/>
  <c r="I1339" s="1"/>
  <c r="H1336"/>
  <c r="I1336" s="1"/>
  <c r="H1335"/>
  <c r="I1335" s="1"/>
  <c r="H1333"/>
  <c r="I1333" s="1"/>
  <c r="H1332"/>
  <c r="I1332" s="1"/>
  <c r="H1331"/>
  <c r="I1331" s="1"/>
  <c r="H1327"/>
  <c r="I1327" s="1"/>
  <c r="H1324"/>
  <c r="I1324" s="1"/>
  <c r="H1323"/>
  <c r="H1319"/>
  <c r="I1319" s="1"/>
  <c r="F1339"/>
  <c r="F1338"/>
  <c r="H1338" s="1"/>
  <c r="I1338" s="1"/>
  <c r="F1337"/>
  <c r="H1337" s="1"/>
  <c r="I1337" s="1"/>
  <c r="F1336"/>
  <c r="F1335"/>
  <c r="F1334"/>
  <c r="H1334" s="1"/>
  <c r="I1334" s="1"/>
  <c r="F1333"/>
  <c r="F1332"/>
  <c r="F1331"/>
  <c r="F1330"/>
  <c r="H1330" s="1"/>
  <c r="F1329"/>
  <c r="H1329" s="1"/>
  <c r="F1328"/>
  <c r="H1328" s="1"/>
  <c r="I1328" s="1"/>
  <c r="F1327"/>
  <c r="F1326"/>
  <c r="H1326" s="1"/>
  <c r="I1326" s="1"/>
  <c r="F1325"/>
  <c r="H1325" s="1"/>
  <c r="I1325" s="1"/>
  <c r="F1324"/>
  <c r="F1323"/>
  <c r="I1323" s="1"/>
  <c r="F1322"/>
  <c r="H1322" s="1"/>
  <c r="I1322" s="1"/>
  <c r="F1321"/>
  <c r="H1321" s="1"/>
  <c r="I1321" s="1"/>
  <c r="F1320"/>
  <c r="F1319"/>
  <c r="F1318"/>
  <c r="H1318" s="1"/>
  <c r="I1318" s="1"/>
  <c r="F1317"/>
  <c r="H1317" s="1"/>
  <c r="I1317" s="1"/>
  <c r="F1315"/>
  <c r="F1316"/>
  <c r="H1316" s="1"/>
  <c r="I1308"/>
  <c r="F1362"/>
  <c r="H1362" s="1"/>
  <c r="F1314"/>
  <c r="H1314" s="1"/>
  <c r="F1313"/>
  <c r="H1313" s="1"/>
  <c r="F1311"/>
  <c r="H1311" s="1"/>
  <c r="F1308"/>
  <c r="H1308" s="1"/>
  <c r="F1304"/>
  <c r="H1304" s="1"/>
  <c r="I1304" s="1"/>
  <c r="F1303"/>
  <c r="H1303" s="1"/>
  <c r="I1303" s="1"/>
  <c r="F1302"/>
  <c r="H1302" s="1"/>
  <c r="F1301"/>
  <c r="H1301" s="1"/>
  <c r="F1298"/>
  <c r="F1297"/>
  <c r="F1296"/>
  <c r="F1293"/>
  <c r="F1292"/>
  <c r="F1291"/>
  <c r="F1290"/>
  <c r="F1287"/>
  <c r="F1286"/>
  <c r="F1285"/>
  <c r="H1285" s="1"/>
  <c r="F1284"/>
  <c r="H1284" s="1"/>
  <c r="F1281"/>
  <c r="F1280"/>
  <c r="F1279"/>
  <c r="F1278"/>
  <c r="F1277"/>
  <c r="F1274"/>
  <c r="H1274" s="1"/>
  <c r="F1273"/>
  <c r="H1273" s="1"/>
  <c r="I1273" s="1"/>
  <c r="F1272"/>
  <c r="H1272" s="1"/>
  <c r="I1272" s="1"/>
  <c r="F1271"/>
  <c r="H1271" s="1"/>
  <c r="F1268"/>
  <c r="H1268" s="1"/>
  <c r="I1268" s="1"/>
  <c r="F1267"/>
  <c r="H1267" s="1"/>
  <c r="F1266"/>
  <c r="H1266" s="1"/>
  <c r="I1266" s="1"/>
  <c r="F1265"/>
  <c r="F1262"/>
  <c r="F1261"/>
  <c r="H1261" s="1"/>
  <c r="F1260"/>
  <c r="H1260" s="1"/>
  <c r="I1260" s="1"/>
  <c r="F1259"/>
  <c r="H1259" s="1"/>
  <c r="F1258"/>
  <c r="F1255"/>
  <c r="H1255" s="1"/>
  <c r="F1254"/>
  <c r="F1253"/>
  <c r="H1253" s="1"/>
  <c r="F1250"/>
  <c r="H1250" s="1"/>
  <c r="I1250" s="1"/>
  <c r="F1249"/>
  <c r="H1249" s="1"/>
  <c r="I1249" s="1"/>
  <c r="F1248"/>
  <c r="F1247"/>
  <c r="F1244"/>
  <c r="H1244" s="1"/>
  <c r="F1243"/>
  <c r="H1243" s="1"/>
  <c r="F1242"/>
  <c r="H1242" s="1"/>
  <c r="F1239"/>
  <c r="F1238"/>
  <c r="H1238" s="1"/>
  <c r="F1237"/>
  <c r="F1236"/>
  <c r="H1236" s="1"/>
  <c r="F1233"/>
  <c r="F1232"/>
  <c r="H1232" s="1"/>
  <c r="F1231"/>
  <c r="H1231" s="1"/>
  <c r="F1228"/>
  <c r="H1228" s="1"/>
  <c r="F1227"/>
  <c r="H1227" s="1"/>
  <c r="F1226"/>
  <c r="H1226" s="1"/>
  <c r="I1226" s="1"/>
  <c r="F1225"/>
  <c r="H1225" s="1"/>
  <c r="F1222"/>
  <c r="F1221"/>
  <c r="H1221" s="1"/>
  <c r="F1220"/>
  <c r="H1220" s="1"/>
  <c r="I1220" s="1"/>
  <c r="F1217"/>
  <c r="H1217" s="1"/>
  <c r="F1216"/>
  <c r="F1215"/>
  <c r="F1214"/>
  <c r="H1214" s="1"/>
  <c r="F1211"/>
  <c r="F1210"/>
  <c r="H1210" s="1"/>
  <c r="F1209"/>
  <c r="F1208"/>
  <c r="H1208" s="1"/>
  <c r="F1205"/>
  <c r="H1205" s="1"/>
  <c r="I1205" s="1"/>
  <c r="F1204"/>
  <c r="H1204" s="1"/>
  <c r="F1203"/>
  <c r="H1203" s="1"/>
  <c r="F1202"/>
  <c r="F1199"/>
  <c r="H1199" s="1"/>
  <c r="F1198"/>
  <c r="H1198" s="1"/>
  <c r="I1198" s="1"/>
  <c r="F1197"/>
  <c r="F1194"/>
  <c r="F1193"/>
  <c r="H1193" s="1"/>
  <c r="F1192"/>
  <c r="F1191"/>
  <c r="H1191" s="1"/>
  <c r="F1188"/>
  <c r="H1188" s="1"/>
  <c r="F1187"/>
  <c r="H1187" s="1"/>
  <c r="F1186"/>
  <c r="F1183"/>
  <c r="H1183" s="1"/>
  <c r="I1183" s="1"/>
  <c r="F1182"/>
  <c r="H1182" s="1"/>
  <c r="F1181"/>
  <c r="F1180"/>
  <c r="H1180" s="1"/>
  <c r="F1177"/>
  <c r="F1176"/>
  <c r="F1175"/>
  <c r="H1175" s="1"/>
  <c r="F1174"/>
  <c r="H1174" s="1"/>
  <c r="F1171"/>
  <c r="H1171" s="1"/>
  <c r="I1171" s="1"/>
  <c r="F1170"/>
  <c r="H1170" s="1"/>
  <c r="F1169"/>
  <c r="F1166"/>
  <c r="H1166" s="1"/>
  <c r="I1166" s="1"/>
  <c r="F1165"/>
  <c r="H1165" s="1"/>
  <c r="I1165" s="1"/>
  <c r="F1164"/>
  <c r="H1164" s="1"/>
  <c r="F1163"/>
  <c r="F1160"/>
  <c r="F1159"/>
  <c r="F1158"/>
  <c r="H1158" s="1"/>
  <c r="F1155"/>
  <c r="H1155" s="1"/>
  <c r="F1154"/>
  <c r="F1153"/>
  <c r="H1153" s="1"/>
  <c r="I1153" s="1"/>
  <c r="F1152"/>
  <c r="H1152" s="1"/>
  <c r="I1152" s="1"/>
  <c r="F1149"/>
  <c r="H1149" s="1"/>
  <c r="F1148"/>
  <c r="H1148" s="1"/>
  <c r="I1148" s="1"/>
  <c r="F1147"/>
  <c r="H1147" s="1"/>
  <c r="F1144"/>
  <c r="H1144" s="1"/>
  <c r="F1143"/>
  <c r="H1143" s="1"/>
  <c r="F1142"/>
  <c r="H1142" s="1"/>
  <c r="I1142" s="1"/>
  <c r="F1141"/>
  <c r="H1141" s="1"/>
  <c r="F1138"/>
  <c r="H1138" s="1"/>
  <c r="F1137"/>
  <c r="H1137" s="1"/>
  <c r="F1136"/>
  <c r="H1136" s="1"/>
  <c r="I1136" s="1"/>
  <c r="F1135"/>
  <c r="F1132"/>
  <c r="H1132" s="1"/>
  <c r="F1131"/>
  <c r="F1130"/>
  <c r="F1129"/>
  <c r="F1126"/>
  <c r="H1126" s="1"/>
  <c r="I1126" s="1"/>
  <c r="F1125"/>
  <c r="H1125" s="1"/>
  <c r="F1124"/>
  <c r="H1124" s="1"/>
  <c r="F1121"/>
  <c r="F1120"/>
  <c r="F1119"/>
  <c r="F1118"/>
  <c r="H1118" s="1"/>
  <c r="F1115"/>
  <c r="F1114"/>
  <c r="H1114" s="1"/>
  <c r="F1113"/>
  <c r="H1113" s="1"/>
  <c r="F1110"/>
  <c r="H1110" s="1"/>
  <c r="I1110" s="1"/>
  <c r="F1109"/>
  <c r="F1108"/>
  <c r="H1108" s="1"/>
  <c r="F1107"/>
  <c r="F1104"/>
  <c r="H1104" s="1"/>
  <c r="F1103"/>
  <c r="F1102"/>
  <c r="F1101"/>
  <c r="H1101" s="1"/>
  <c r="F1100"/>
  <c r="F1099"/>
  <c r="F1098"/>
  <c r="H1098" s="1"/>
  <c r="I1098" s="1"/>
  <c r="F1097"/>
  <c r="F1094"/>
  <c r="H1094" s="1"/>
  <c r="F1093"/>
  <c r="H1093" s="1"/>
  <c r="F1092"/>
  <c r="H1092" s="1"/>
  <c r="I1092" s="1"/>
  <c r="F1089"/>
  <c r="H1089" s="1"/>
  <c r="F1088"/>
  <c r="H1088" s="1"/>
  <c r="F1087"/>
  <c r="F1086"/>
  <c r="F1083"/>
  <c r="H1083" s="1"/>
  <c r="I1083" s="1"/>
  <c r="F1082"/>
  <c r="F1081"/>
  <c r="H1081" s="1"/>
  <c r="I1081" s="1"/>
  <c r="F1080"/>
  <c r="F1077"/>
  <c r="H1077" s="1"/>
  <c r="F1076"/>
  <c r="H1076" s="1"/>
  <c r="F1075"/>
  <c r="H1075" s="1"/>
  <c r="I1075" s="1"/>
  <c r="F1074"/>
  <c r="F1071"/>
  <c r="H1071" s="1"/>
  <c r="I1071" s="1"/>
  <c r="F1070"/>
  <c r="F1069"/>
  <c r="F1066"/>
  <c r="H1066" s="1"/>
  <c r="I1066" s="1"/>
  <c r="F1065"/>
  <c r="H1065" s="1"/>
  <c r="I1065" s="1"/>
  <c r="F1064"/>
  <c r="H1064" s="1"/>
  <c r="F1063"/>
  <c r="H1063" s="1"/>
  <c r="F1060"/>
  <c r="H1060" s="1"/>
  <c r="I1060" s="1"/>
  <c r="F1059"/>
  <c r="H1059" s="1"/>
  <c r="I1059" s="1"/>
  <c r="F1058"/>
  <c r="F1055"/>
  <c r="H1055" s="1"/>
  <c r="F1054"/>
  <c r="H1054" s="1"/>
  <c r="I1054" s="1"/>
  <c r="F1053"/>
  <c r="H1053" s="1"/>
  <c r="I1053" s="1"/>
  <c r="F1052"/>
  <c r="F1049"/>
  <c r="F1048"/>
  <c r="H1048" s="1"/>
  <c r="F1047"/>
  <c r="F1044"/>
  <c r="F1043"/>
  <c r="H1043" s="1"/>
  <c r="I1043" s="1"/>
  <c r="F1042"/>
  <c r="F1041"/>
  <c r="F1038"/>
  <c r="F1037"/>
  <c r="H1037" s="1"/>
  <c r="F1036"/>
  <c r="F1033"/>
  <c r="H1033" s="1"/>
  <c r="I1033" s="1"/>
  <c r="F1032"/>
  <c r="H1032" s="1"/>
  <c r="F1031"/>
  <c r="H1031" s="1"/>
  <c r="F1030"/>
  <c r="H1030" s="1"/>
  <c r="F1027"/>
  <c r="F1026"/>
  <c r="H1026" s="1"/>
  <c r="F1025"/>
  <c r="F1024"/>
  <c r="H1024" s="1"/>
  <c r="F1021"/>
  <c r="H1021" s="1"/>
  <c r="I1021" s="1"/>
  <c r="F1020"/>
  <c r="F1019"/>
  <c r="H1019" s="1"/>
  <c r="F1018"/>
  <c r="F1015"/>
  <c r="F1014"/>
  <c r="H1014" s="1"/>
  <c r="F1013"/>
  <c r="F1010"/>
  <c r="H1010" s="1"/>
  <c r="F1009"/>
  <c r="F1008"/>
  <c r="H1008" s="1"/>
  <c r="F1007"/>
  <c r="F1004"/>
  <c r="H1004" s="1"/>
  <c r="F1003"/>
  <c r="H1003" s="1"/>
  <c r="I1003" s="1"/>
  <c r="F1002"/>
  <c r="F999"/>
  <c r="F998"/>
  <c r="H998" s="1"/>
  <c r="F997"/>
  <c r="H997" s="1"/>
  <c r="F996"/>
  <c r="H996" s="1"/>
  <c r="I996" s="1"/>
  <c r="F993"/>
  <c r="H993" s="1"/>
  <c r="F992"/>
  <c r="H992" s="1"/>
  <c r="F991"/>
  <c r="F988"/>
  <c r="H988" s="1"/>
  <c r="F987"/>
  <c r="F986"/>
  <c r="H986" s="1"/>
  <c r="F985"/>
  <c r="F982"/>
  <c r="F981"/>
  <c r="F980"/>
  <c r="H980" s="1"/>
  <c r="F979"/>
  <c r="F976"/>
  <c r="F975"/>
  <c r="H975" s="1"/>
  <c r="F974"/>
  <c r="H974" s="1"/>
  <c r="I974" s="1"/>
  <c r="F973"/>
  <c r="H973" s="1"/>
  <c r="F970"/>
  <c r="H970" s="1"/>
  <c r="F969"/>
  <c r="H969" s="1"/>
  <c r="F968"/>
  <c r="H968" s="1"/>
  <c r="F965"/>
  <c r="H965" s="1"/>
  <c r="I965" s="1"/>
  <c r="F964"/>
  <c r="F963"/>
  <c r="H963" s="1"/>
  <c r="F962"/>
  <c r="H962" s="1"/>
  <c r="F959"/>
  <c r="H959" s="1"/>
  <c r="F958"/>
  <c r="H958" s="1"/>
  <c r="F957"/>
  <c r="F954"/>
  <c r="F953"/>
  <c r="H953" s="1"/>
  <c r="F952"/>
  <c r="H952" s="1"/>
  <c r="I952" s="1"/>
  <c r="F951"/>
  <c r="H951" s="1"/>
  <c r="F950"/>
  <c r="H950" s="1"/>
  <c r="F947"/>
  <c r="F946"/>
  <c r="H946" s="1"/>
  <c r="F945"/>
  <c r="F942"/>
  <c r="H942" s="1"/>
  <c r="F941"/>
  <c r="H941" s="1"/>
  <c r="F940"/>
  <c r="H940" s="1"/>
  <c r="F939"/>
  <c r="H939" s="1"/>
  <c r="F936"/>
  <c r="H936" s="1"/>
  <c r="F935"/>
  <c r="F934"/>
  <c r="F931"/>
  <c r="H931" s="1"/>
  <c r="F930"/>
  <c r="F929"/>
  <c r="H929" s="1"/>
  <c r="I929" s="1"/>
  <c r="F928"/>
  <c r="H928" s="1"/>
  <c r="I928" s="1"/>
  <c r="F927"/>
  <c r="H927" s="1"/>
  <c r="F926"/>
  <c r="H926" s="1"/>
  <c r="F921"/>
  <c r="H921" s="1"/>
  <c r="F920"/>
  <c r="H920" s="1"/>
  <c r="I920" s="1"/>
  <c r="F919"/>
  <c r="H919" s="1"/>
  <c r="I919" s="1"/>
  <c r="F918"/>
  <c r="F917"/>
  <c r="H917" s="1"/>
  <c r="F916"/>
  <c r="H916" s="1"/>
  <c r="I916" s="1"/>
  <c r="F915"/>
  <c r="H915" s="1"/>
  <c r="I915" s="1"/>
  <c r="F914"/>
  <c r="H914" s="1"/>
  <c r="F913"/>
  <c r="H913" s="1"/>
  <c r="F912"/>
  <c r="H912" s="1"/>
  <c r="I912" s="1"/>
  <c r="F911"/>
  <c r="H911" s="1"/>
  <c r="I911" s="1"/>
  <c r="F910"/>
  <c r="F909"/>
  <c r="H909" s="1"/>
  <c r="F908"/>
  <c r="H908" s="1"/>
  <c r="I908" s="1"/>
  <c r="F907"/>
  <c r="F904"/>
  <c r="H904" s="1"/>
  <c r="F903"/>
  <c r="H903" s="1"/>
  <c r="I903" s="1"/>
  <c r="F902"/>
  <c r="H902" s="1"/>
  <c r="I902" s="1"/>
  <c r="F901"/>
  <c r="H901" s="1"/>
  <c r="I901" s="1"/>
  <c r="F900"/>
  <c r="H900" s="1"/>
  <c r="F899"/>
  <c r="H899" s="1"/>
  <c r="F898"/>
  <c r="H898" s="1"/>
  <c r="F897"/>
  <c r="H897" s="1"/>
  <c r="I897" s="1"/>
  <c r="F896"/>
  <c r="H896" s="1"/>
  <c r="I896" s="1"/>
  <c r="F895"/>
  <c r="F894"/>
  <c r="H894" s="1"/>
  <c r="F893"/>
  <c r="H893" s="1"/>
  <c r="I893" s="1"/>
  <c r="F892"/>
  <c r="H892" s="1"/>
  <c r="I892" s="1"/>
  <c r="F891"/>
  <c r="H891" s="1"/>
  <c r="F890"/>
  <c r="H890" s="1"/>
  <c r="F889"/>
  <c r="H889" s="1"/>
  <c r="I889" s="1"/>
  <c r="F888"/>
  <c r="H888" s="1"/>
  <c r="I888" s="1"/>
  <c r="F887"/>
  <c r="F886"/>
  <c r="H886" s="1"/>
  <c r="F885"/>
  <c r="H885" s="1"/>
  <c r="I885" s="1"/>
  <c r="F884"/>
  <c r="H884" s="1"/>
  <c r="I884" s="1"/>
  <c r="F883"/>
  <c r="H883" s="1"/>
  <c r="F882"/>
  <c r="H882" s="1"/>
  <c r="F881"/>
  <c r="H881" s="1"/>
  <c r="I881" s="1"/>
  <c r="F880"/>
  <c r="H880" s="1"/>
  <c r="I880" s="1"/>
  <c r="F879"/>
  <c r="F878"/>
  <c r="H878" s="1"/>
  <c r="F877"/>
  <c r="H877" s="1"/>
  <c r="I877" s="1"/>
  <c r="F876"/>
  <c r="H876" s="1"/>
  <c r="I876" s="1"/>
  <c r="F875"/>
  <c r="H875" s="1"/>
  <c r="F874"/>
  <c r="H874" s="1"/>
  <c r="F873"/>
  <c r="H873" s="1"/>
  <c r="I873" s="1"/>
  <c r="F870"/>
  <c r="H870" s="1"/>
  <c r="F869"/>
  <c r="H869" s="1"/>
  <c r="I869" s="1"/>
  <c r="F868"/>
  <c r="H868" s="1"/>
  <c r="I868" s="1"/>
  <c r="F867"/>
  <c r="H867" s="1"/>
  <c r="F866"/>
  <c r="H866" s="1"/>
  <c r="F865"/>
  <c r="H865" s="1"/>
  <c r="I865" s="1"/>
  <c r="F864"/>
  <c r="H864" s="1"/>
  <c r="I864" s="1"/>
  <c r="F863"/>
  <c r="H863" s="1"/>
  <c r="F862"/>
  <c r="H862" s="1"/>
  <c r="F861"/>
  <c r="H861" s="1"/>
  <c r="I861" s="1"/>
  <c r="F860"/>
  <c r="H860" s="1"/>
  <c r="I860" s="1"/>
  <c r="F859"/>
  <c r="H859" s="1"/>
  <c r="F858"/>
  <c r="H858" s="1"/>
  <c r="F857"/>
  <c r="H857" s="1"/>
  <c r="I857" s="1"/>
  <c r="F856"/>
  <c r="H856" s="1"/>
  <c r="I856" s="1"/>
  <c r="F855"/>
  <c r="H855" s="1"/>
  <c r="F854"/>
  <c r="H854" s="1"/>
  <c r="F853"/>
  <c r="H853" s="1"/>
  <c r="I853" s="1"/>
  <c r="F852"/>
  <c r="H852" s="1"/>
  <c r="I852" s="1"/>
  <c r="F851"/>
  <c r="H851" s="1"/>
  <c r="F850"/>
  <c r="H850" s="1"/>
  <c r="F849"/>
  <c r="H849" s="1"/>
  <c r="I849" s="1"/>
  <c r="F848"/>
  <c r="H848" s="1"/>
  <c r="I848" s="1"/>
  <c r="F847"/>
  <c r="H847" s="1"/>
  <c r="F846"/>
  <c r="H846" s="1"/>
  <c r="F845"/>
  <c r="H845" s="1"/>
  <c r="I845" s="1"/>
  <c r="F844"/>
  <c r="H844" s="1"/>
  <c r="I844" s="1"/>
  <c r="F843"/>
  <c r="F840"/>
  <c r="H840" s="1"/>
  <c r="F839"/>
  <c r="F838"/>
  <c r="H838" s="1"/>
  <c r="I838" s="1"/>
  <c r="F837"/>
  <c r="H837" s="1"/>
  <c r="F836"/>
  <c r="F835"/>
  <c r="F834"/>
  <c r="F833"/>
  <c r="H833" s="1"/>
  <c r="I833" s="1"/>
  <c r="F832"/>
  <c r="H832" s="1"/>
  <c r="F831"/>
  <c r="F830"/>
  <c r="H830" s="1"/>
  <c r="F829"/>
  <c r="F828"/>
  <c r="H828" s="1"/>
  <c r="F827"/>
  <c r="F826"/>
  <c r="H826" s="1"/>
  <c r="F825"/>
  <c r="H825" s="1"/>
  <c r="F824"/>
  <c r="F823"/>
  <c r="F822"/>
  <c r="H822" s="1"/>
  <c r="F821"/>
  <c r="H821" s="1"/>
  <c r="I821" s="1"/>
  <c r="F820"/>
  <c r="F819"/>
  <c r="F818"/>
  <c r="F817"/>
  <c r="H817" s="1"/>
  <c r="F816"/>
  <c r="H816" s="1"/>
  <c r="F815"/>
  <c r="F814"/>
  <c r="H814" s="1"/>
  <c r="F813"/>
  <c r="F812"/>
  <c r="H812" s="1"/>
  <c r="F811"/>
  <c r="F810"/>
  <c r="H810" s="1"/>
  <c r="F807"/>
  <c r="F806"/>
  <c r="F805"/>
  <c r="F804"/>
  <c r="H804" s="1"/>
  <c r="F803"/>
  <c r="H803" s="1"/>
  <c r="F802"/>
  <c r="F801"/>
  <c r="H801" s="1"/>
  <c r="F800"/>
  <c r="F799"/>
  <c r="H799" s="1"/>
  <c r="F798"/>
  <c r="F797"/>
  <c r="H797" s="1"/>
  <c r="F796"/>
  <c r="H796" s="1"/>
  <c r="F795"/>
  <c r="F794"/>
  <c r="F793"/>
  <c r="H793" s="1"/>
  <c r="F792"/>
  <c r="H792" s="1"/>
  <c r="F791"/>
  <c r="F790"/>
  <c r="F789"/>
  <c r="F788"/>
  <c r="H788" s="1"/>
  <c r="F787"/>
  <c r="H787" s="1"/>
  <c r="F786"/>
  <c r="F785"/>
  <c r="H785" s="1"/>
  <c r="I785" s="1"/>
  <c r="F784"/>
  <c r="H784" s="1"/>
  <c r="F783"/>
  <c r="F782"/>
  <c r="F781"/>
  <c r="H781" s="1"/>
  <c r="I781" s="1"/>
  <c r="F780"/>
  <c r="H780" s="1"/>
  <c r="F777"/>
  <c r="F776"/>
  <c r="H776" s="1"/>
  <c r="F775"/>
  <c r="F774"/>
  <c r="F773"/>
  <c r="H773" s="1"/>
  <c r="I773" s="1"/>
  <c r="F772"/>
  <c r="H772" s="1"/>
  <c r="F771"/>
  <c r="H771" s="1"/>
  <c r="F770"/>
  <c r="H770" s="1"/>
  <c r="I770" s="1"/>
  <c r="F769"/>
  <c r="F768"/>
  <c r="H768" s="1"/>
  <c r="F767"/>
  <c r="H767" s="1"/>
  <c r="I767" s="1"/>
  <c r="F766"/>
  <c r="H766" s="1"/>
  <c r="I766" s="1"/>
  <c r="F765"/>
  <c r="F764"/>
  <c r="H764" s="1"/>
  <c r="F763"/>
  <c r="H763" s="1"/>
  <c r="I763" s="1"/>
  <c r="F762"/>
  <c r="H762" s="1"/>
  <c r="I762" s="1"/>
  <c r="F761"/>
  <c r="F760"/>
  <c r="H760" s="1"/>
  <c r="F759"/>
  <c r="H759" s="1"/>
  <c r="I759" s="1"/>
  <c r="F758"/>
  <c r="H758" s="1"/>
  <c r="I758" s="1"/>
  <c r="F757"/>
  <c r="F756"/>
  <c r="H756" s="1"/>
  <c r="F755"/>
  <c r="H755" s="1"/>
  <c r="I755" s="1"/>
  <c r="F754"/>
  <c r="H754" s="1"/>
  <c r="F753"/>
  <c r="F752"/>
  <c r="H752" s="1"/>
  <c r="F751"/>
  <c r="H751" s="1"/>
  <c r="F750"/>
  <c r="F747"/>
  <c r="F746"/>
  <c r="F745"/>
  <c r="H745" s="1"/>
  <c r="I745" s="1"/>
  <c r="F744"/>
  <c r="H744" s="1"/>
  <c r="F743"/>
  <c r="H743" s="1"/>
  <c r="F742"/>
  <c r="F741"/>
  <c r="H741" s="1"/>
  <c r="I741" s="1"/>
  <c r="F740"/>
  <c r="F739"/>
  <c r="H739" s="1"/>
  <c r="I739" s="1"/>
  <c r="F738"/>
  <c r="H738" s="1"/>
  <c r="I738" s="1"/>
  <c r="F737"/>
  <c r="F736"/>
  <c r="H736" s="1"/>
  <c r="F735"/>
  <c r="F734"/>
  <c r="H734" s="1"/>
  <c r="I734" s="1"/>
  <c r="F733"/>
  <c r="H733" s="1"/>
  <c r="F732"/>
  <c r="H732" s="1"/>
  <c r="F731"/>
  <c r="H731" s="1"/>
  <c r="F730"/>
  <c r="F729"/>
  <c r="H729" s="1"/>
  <c r="F728"/>
  <c r="H728" s="1"/>
  <c r="F727"/>
  <c r="H727" s="1"/>
  <c r="I727" s="1"/>
  <c r="F726"/>
  <c r="F725"/>
  <c r="F724"/>
  <c r="H724" s="1"/>
  <c r="I724" s="1"/>
  <c r="F723"/>
  <c r="H723" s="1"/>
  <c r="F722"/>
  <c r="H722" s="1"/>
  <c r="F721"/>
  <c r="F720"/>
  <c r="F717"/>
  <c r="F716"/>
  <c r="F715"/>
  <c r="H715" s="1"/>
  <c r="I715" s="1"/>
  <c r="F714"/>
  <c r="H714" s="1"/>
  <c r="I714" s="1"/>
  <c r="F713"/>
  <c r="F712"/>
  <c r="F711"/>
  <c r="F710"/>
  <c r="H710" s="1"/>
  <c r="F709"/>
  <c r="H709" s="1"/>
  <c r="F708"/>
  <c r="F707"/>
  <c r="H707" s="1"/>
  <c r="I707" s="1"/>
  <c r="F706"/>
  <c r="H706" s="1"/>
  <c r="I706" s="1"/>
  <c r="F705"/>
  <c r="F704"/>
  <c r="F703"/>
  <c r="H703" s="1"/>
  <c r="I703" s="1"/>
  <c r="F702"/>
  <c r="H702" s="1"/>
  <c r="F701"/>
  <c r="H701" s="1"/>
  <c r="F700"/>
  <c r="F699"/>
  <c r="H699" s="1"/>
  <c r="F698"/>
  <c r="F697"/>
  <c r="H697" s="1"/>
  <c r="F696"/>
  <c r="H696" s="1"/>
  <c r="I696" s="1"/>
  <c r="F695"/>
  <c r="H695" s="1"/>
  <c r="I695" s="1"/>
  <c r="F694"/>
  <c r="F693"/>
  <c r="H693" s="1"/>
  <c r="F692"/>
  <c r="H692" s="1"/>
  <c r="I692" s="1"/>
  <c r="F691"/>
  <c r="H691" s="1"/>
  <c r="I691" s="1"/>
  <c r="F690"/>
  <c r="F689"/>
  <c r="H689" s="1"/>
  <c r="F688"/>
  <c r="H688" s="1"/>
  <c r="I688" s="1"/>
  <c r="F687"/>
  <c r="H687" s="1"/>
  <c r="F684"/>
  <c r="H684" s="1"/>
  <c r="F683"/>
  <c r="F682"/>
  <c r="H682" s="1"/>
  <c r="I682" s="1"/>
  <c r="F681"/>
  <c r="F680"/>
  <c r="H680" s="1"/>
  <c r="F679"/>
  <c r="F678"/>
  <c r="H678" s="1"/>
  <c r="I678" s="1"/>
  <c r="F677"/>
  <c r="H677" s="1"/>
  <c r="I677" s="1"/>
  <c r="F676"/>
  <c r="H676" s="1"/>
  <c r="F675"/>
  <c r="F674"/>
  <c r="F673"/>
  <c r="F672"/>
  <c r="F671"/>
  <c r="H671" s="1"/>
  <c r="I671" s="1"/>
  <c r="F670"/>
  <c r="H670" s="1"/>
  <c r="F669"/>
  <c r="F668"/>
  <c r="H668" s="1"/>
  <c r="F667"/>
  <c r="F666"/>
  <c r="H666" s="1"/>
  <c r="F665"/>
  <c r="F664"/>
  <c r="H664" s="1"/>
  <c r="I664" s="1"/>
  <c r="F663"/>
  <c r="H663" s="1"/>
  <c r="F662"/>
  <c r="H662" s="1"/>
  <c r="F661"/>
  <c r="F660"/>
  <c r="H660" s="1"/>
  <c r="F659"/>
  <c r="H659" s="1"/>
  <c r="I659" s="1"/>
  <c r="F658"/>
  <c r="F657"/>
  <c r="F654"/>
  <c r="F653"/>
  <c r="F652"/>
  <c r="H652" s="1"/>
  <c r="I652" s="1"/>
  <c r="F651"/>
  <c r="F650"/>
  <c r="H650" s="1"/>
  <c r="F649"/>
  <c r="F648"/>
  <c r="H648" s="1"/>
  <c r="F647"/>
  <c r="F646"/>
  <c r="H646" s="1"/>
  <c r="I646" s="1"/>
  <c r="F645"/>
  <c r="H645" s="1"/>
  <c r="I645" s="1"/>
  <c r="F644"/>
  <c r="F643"/>
  <c r="F642"/>
  <c r="H642" s="1"/>
  <c r="I642" s="1"/>
  <c r="F641"/>
  <c r="H641" s="1"/>
  <c r="F640"/>
  <c r="F639"/>
  <c r="F638"/>
  <c r="H638" s="1"/>
  <c r="F637"/>
  <c r="H637" s="1"/>
  <c r="I637" s="1"/>
  <c r="F636"/>
  <c r="F635"/>
  <c r="F634"/>
  <c r="F633"/>
  <c r="H633" s="1"/>
  <c r="F632"/>
  <c r="F631"/>
  <c r="H631" s="1"/>
  <c r="I631" s="1"/>
  <c r="F630"/>
  <c r="H630" s="1"/>
  <c r="F629"/>
  <c r="H629" s="1"/>
  <c r="F628"/>
  <c r="F627"/>
  <c r="H627" s="1"/>
  <c r="I627" s="1"/>
  <c r="F626"/>
  <c r="H626" s="1"/>
  <c r="I626" s="1"/>
  <c r="F625"/>
  <c r="F624"/>
  <c r="F621"/>
  <c r="H621" s="1"/>
  <c r="F620"/>
  <c r="F619"/>
  <c r="H619" s="1"/>
  <c r="I619" s="1"/>
  <c r="F618"/>
  <c r="F617"/>
  <c r="H617" s="1"/>
  <c r="F616"/>
  <c r="F615"/>
  <c r="H615" s="1"/>
  <c r="F614"/>
  <c r="H614" s="1"/>
  <c r="F613"/>
  <c r="H613" s="1"/>
  <c r="I613" s="1"/>
  <c r="F612"/>
  <c r="F611"/>
  <c r="H611" s="1"/>
  <c r="F610"/>
  <c r="H610" s="1"/>
  <c r="I610" s="1"/>
  <c r="F609"/>
  <c r="H609" s="1"/>
  <c r="I609" s="1"/>
  <c r="F608"/>
  <c r="F607"/>
  <c r="H607" s="1"/>
  <c r="F606"/>
  <c r="H606" s="1"/>
  <c r="I606" s="1"/>
  <c r="F605"/>
  <c r="H605" s="1"/>
  <c r="I605" s="1"/>
  <c r="F604"/>
  <c r="F603"/>
  <c r="H603" s="1"/>
  <c r="F602"/>
  <c r="H602" s="1"/>
  <c r="I602" s="1"/>
  <c r="F601"/>
  <c r="H601" s="1"/>
  <c r="F600"/>
  <c r="H600" s="1"/>
  <c r="F599"/>
  <c r="H599" s="1"/>
  <c r="F598"/>
  <c r="H598" s="1"/>
  <c r="I598" s="1"/>
  <c r="F597"/>
  <c r="H597" s="1"/>
  <c r="I597" s="1"/>
  <c r="F596"/>
  <c r="F595"/>
  <c r="H595" s="1"/>
  <c r="F594"/>
  <c r="H594" s="1"/>
  <c r="I594" s="1"/>
  <c r="F593"/>
  <c r="H593" s="1"/>
  <c r="F592"/>
  <c r="F591"/>
  <c r="H591" s="1"/>
  <c r="F590"/>
  <c r="H590" s="1"/>
  <c r="I590" s="1"/>
  <c r="F589"/>
  <c r="F588"/>
  <c r="F585"/>
  <c r="F584"/>
  <c r="F583"/>
  <c r="H583" s="1"/>
  <c r="I583" s="1"/>
  <c r="F582"/>
  <c r="H582" s="1"/>
  <c r="F581"/>
  <c r="H581" s="1"/>
  <c r="F580"/>
  <c r="F579"/>
  <c r="F578"/>
  <c r="H578" s="1"/>
  <c r="F577"/>
  <c r="F576"/>
  <c r="F575"/>
  <c r="F574"/>
  <c r="H574" s="1"/>
  <c r="F573"/>
  <c r="H573" s="1"/>
  <c r="F572"/>
  <c r="F571"/>
  <c r="H571" s="1"/>
  <c r="F570"/>
  <c r="F569"/>
  <c r="H569" s="1"/>
  <c r="F568"/>
  <c r="F567"/>
  <c r="H567" s="1"/>
  <c r="F566"/>
  <c r="H566" s="1"/>
  <c r="F565"/>
  <c r="F564"/>
  <c r="F563"/>
  <c r="H563" s="1"/>
  <c r="F562"/>
  <c r="H562" s="1"/>
  <c r="I562" s="1"/>
  <c r="F561"/>
  <c r="F560"/>
  <c r="F559"/>
  <c r="F558"/>
  <c r="H558" s="1"/>
  <c r="F557"/>
  <c r="F556"/>
  <c r="F555"/>
  <c r="H555" s="1"/>
  <c r="I555" s="1"/>
  <c r="F552"/>
  <c r="H552" s="1"/>
  <c r="F551"/>
  <c r="F550"/>
  <c r="H550" s="1"/>
  <c r="I550" s="1"/>
  <c r="F549"/>
  <c r="H549" s="1"/>
  <c r="I549" s="1"/>
  <c r="F548"/>
  <c r="F547"/>
  <c r="F546"/>
  <c r="H546" s="1"/>
  <c r="I546" s="1"/>
  <c r="F545"/>
  <c r="H545" s="1"/>
  <c r="F544"/>
  <c r="F543"/>
  <c r="F542"/>
  <c r="H542" s="1"/>
  <c r="I542" s="1"/>
  <c r="F541"/>
  <c r="F540"/>
  <c r="H540" s="1"/>
  <c r="F539"/>
  <c r="F538"/>
  <c r="H538" s="1"/>
  <c r="I538" s="1"/>
  <c r="F537"/>
  <c r="H537" s="1"/>
  <c r="I537" s="1"/>
  <c r="F536"/>
  <c r="H536" s="1"/>
  <c r="F535"/>
  <c r="F534"/>
  <c r="H534" s="1"/>
  <c r="F533"/>
  <c r="F532"/>
  <c r="H532" s="1"/>
  <c r="F531"/>
  <c r="F530"/>
  <c r="H530" s="1"/>
  <c r="F529"/>
  <c r="H529" s="1"/>
  <c r="F528"/>
  <c r="H528" s="1"/>
  <c r="F527"/>
  <c r="F526"/>
  <c r="H526" s="1"/>
  <c r="I526" s="1"/>
  <c r="F525"/>
  <c r="F524"/>
  <c r="H524" s="1"/>
  <c r="F523"/>
  <c r="F522"/>
  <c r="H522" s="1"/>
  <c r="I522" s="1"/>
  <c r="F519"/>
  <c r="H519" s="1"/>
  <c r="F518"/>
  <c r="H518" s="1"/>
  <c r="F517"/>
  <c r="H517" s="1"/>
  <c r="F516"/>
  <c r="H516" s="1"/>
  <c r="F515"/>
  <c r="H515" s="1"/>
  <c r="I515" s="1"/>
  <c r="F514"/>
  <c r="F513"/>
  <c r="H513" s="1"/>
  <c r="F512"/>
  <c r="F511"/>
  <c r="H511" s="1"/>
  <c r="F510"/>
  <c r="H510" s="1"/>
  <c r="F509"/>
  <c r="H509" s="1"/>
  <c r="F508"/>
  <c r="H508" s="1"/>
  <c r="F507"/>
  <c r="F506"/>
  <c r="H506" s="1"/>
  <c r="F505"/>
  <c r="H505" s="1"/>
  <c r="F504"/>
  <c r="H504" s="1"/>
  <c r="I504" s="1"/>
  <c r="F503"/>
  <c r="H503" s="1"/>
  <c r="F502"/>
  <c r="F501"/>
  <c r="H501" s="1"/>
  <c r="F500"/>
  <c r="H500" s="1"/>
  <c r="F499"/>
  <c r="H499" s="1"/>
  <c r="F498"/>
  <c r="F497"/>
  <c r="H497" s="1"/>
  <c r="F496"/>
  <c r="F495"/>
  <c r="H495" s="1"/>
  <c r="F494"/>
  <c r="H494" s="1"/>
  <c r="F493"/>
  <c r="H493" s="1"/>
  <c r="F492"/>
  <c r="F491"/>
  <c r="F490"/>
  <c r="H490" s="1"/>
  <c r="F489"/>
  <c r="H489" s="1"/>
  <c r="F486"/>
  <c r="H486" s="1"/>
  <c r="F485"/>
  <c r="F484"/>
  <c r="H484" s="1"/>
  <c r="I484" s="1"/>
  <c r="F483"/>
  <c r="H483" s="1"/>
  <c r="F482"/>
  <c r="F481"/>
  <c r="F480"/>
  <c r="H480" s="1"/>
  <c r="I480" s="1"/>
  <c r="F479"/>
  <c r="F478"/>
  <c r="F477"/>
  <c r="F476"/>
  <c r="H476" s="1"/>
  <c r="F475"/>
  <c r="H475" s="1"/>
  <c r="F474"/>
  <c r="F473"/>
  <c r="H473" s="1"/>
  <c r="F472"/>
  <c r="F471"/>
  <c r="H471" s="1"/>
  <c r="F470"/>
  <c r="F469"/>
  <c r="H469" s="1"/>
  <c r="F468"/>
  <c r="H468" s="1"/>
  <c r="F467"/>
  <c r="F466"/>
  <c r="F465"/>
  <c r="H465" s="1"/>
  <c r="F464"/>
  <c r="H464" s="1"/>
  <c r="I464" s="1"/>
  <c r="F463"/>
  <c r="F462"/>
  <c r="F461"/>
  <c r="F460"/>
  <c r="H460" s="1"/>
  <c r="F459"/>
  <c r="F458"/>
  <c r="F457"/>
  <c r="H457" s="1"/>
  <c r="F456"/>
  <c r="F453"/>
  <c r="H453" s="1"/>
  <c r="F452"/>
  <c r="F451"/>
  <c r="H451" s="1"/>
  <c r="F450"/>
  <c r="H450" s="1"/>
  <c r="F449"/>
  <c r="H449" s="1"/>
  <c r="F448"/>
  <c r="F447"/>
  <c r="H447" s="1"/>
  <c r="F446"/>
  <c r="H446" s="1"/>
  <c r="I446" s="1"/>
  <c r="F445"/>
  <c r="F444"/>
  <c r="F443"/>
  <c r="F442"/>
  <c r="H442" s="1"/>
  <c r="F441"/>
  <c r="F440"/>
  <c r="F439"/>
  <c r="H439" s="1"/>
  <c r="F438"/>
  <c r="F437"/>
  <c r="H437" s="1"/>
  <c r="F436"/>
  <c r="F435"/>
  <c r="H435" s="1"/>
  <c r="I435" s="1"/>
  <c r="F434"/>
  <c r="H434" s="1"/>
  <c r="F433"/>
  <c r="H433" s="1"/>
  <c r="F432"/>
  <c r="F431"/>
  <c r="H431" s="1"/>
  <c r="F430"/>
  <c r="F429"/>
  <c r="H429" s="1"/>
  <c r="I429" s="1"/>
  <c r="F428"/>
  <c r="H428" s="1"/>
  <c r="I428" s="1"/>
  <c r="F427"/>
  <c r="F426"/>
  <c r="F425"/>
  <c r="H425" s="1"/>
  <c r="F424"/>
  <c r="F423"/>
  <c r="H423" s="1"/>
  <c r="F422"/>
  <c r="F419"/>
  <c r="H419" s="1"/>
  <c r="F418"/>
  <c r="F417"/>
  <c r="H417" s="1"/>
  <c r="F416"/>
  <c r="H416" s="1"/>
  <c r="F415"/>
  <c r="H415" s="1"/>
  <c r="I415" s="1"/>
  <c r="F414"/>
  <c r="H414" s="1"/>
  <c r="F413"/>
  <c r="H413" s="1"/>
  <c r="F412"/>
  <c r="H412" s="1"/>
  <c r="F411"/>
  <c r="H411" s="1"/>
  <c r="F410"/>
  <c r="H410" s="1"/>
  <c r="F409"/>
  <c r="F408"/>
  <c r="H408" s="1"/>
  <c r="F407"/>
  <c r="F406"/>
  <c r="H406" s="1"/>
  <c r="F405"/>
  <c r="H405" s="1"/>
  <c r="F404"/>
  <c r="F403"/>
  <c r="F402"/>
  <c r="H402" s="1"/>
  <c r="I402" s="1"/>
  <c r="F401"/>
  <c r="F400"/>
  <c r="H400" s="1"/>
  <c r="F399"/>
  <c r="F398"/>
  <c r="H398" s="1"/>
  <c r="I398" s="1"/>
  <c r="F397"/>
  <c r="H397" s="1"/>
  <c r="I397" s="1"/>
  <c r="F396"/>
  <c r="H396" s="1"/>
  <c r="F395"/>
  <c r="F394"/>
  <c r="H394" s="1"/>
  <c r="F393"/>
  <c r="F390"/>
  <c r="H390" s="1"/>
  <c r="F389"/>
  <c r="F388"/>
  <c r="H388" s="1"/>
  <c r="I388" s="1"/>
  <c r="F387"/>
  <c r="H387" s="1"/>
  <c r="F386"/>
  <c r="H386" s="1"/>
  <c r="F385"/>
  <c r="F384"/>
  <c r="H384" s="1"/>
  <c r="I384" s="1"/>
  <c r="F383"/>
  <c r="H383" s="1"/>
  <c r="I383" s="1"/>
  <c r="F382"/>
  <c r="F381"/>
  <c r="F380"/>
  <c r="H380" s="1"/>
  <c r="I380" s="1"/>
  <c r="F379"/>
  <c r="H379" s="1"/>
  <c r="F378"/>
  <c r="F377"/>
  <c r="H377" s="1"/>
  <c r="F376"/>
  <c r="F375"/>
  <c r="H375" s="1"/>
  <c r="I375" s="1"/>
  <c r="F374"/>
  <c r="H374" s="1"/>
  <c r="F373"/>
  <c r="F372"/>
  <c r="F371"/>
  <c r="H371" s="1"/>
  <c r="I371" s="1"/>
  <c r="F370"/>
  <c r="H370" s="1"/>
  <c r="F369"/>
  <c r="F368"/>
  <c r="F367"/>
  <c r="H367" s="1"/>
  <c r="I367" s="1"/>
  <c r="F366"/>
  <c r="F365"/>
  <c r="H365" s="1"/>
  <c r="F364"/>
  <c r="F361"/>
  <c r="F360"/>
  <c r="F359"/>
  <c r="H359" s="1"/>
  <c r="I359" s="1"/>
  <c r="F358"/>
  <c r="H358" s="1"/>
  <c r="I358" s="1"/>
  <c r="F357"/>
  <c r="F356"/>
  <c r="F355"/>
  <c r="H355" s="1"/>
  <c r="I355" s="1"/>
  <c r="F354"/>
  <c r="H354" s="1"/>
  <c r="F353"/>
  <c r="H353" s="1"/>
  <c r="F352"/>
  <c r="F351"/>
  <c r="H351" s="1"/>
  <c r="I351" s="1"/>
  <c r="F350"/>
  <c r="H350" s="1"/>
  <c r="F349"/>
  <c r="F348"/>
  <c r="H348" s="1"/>
  <c r="F347"/>
  <c r="H347" s="1"/>
  <c r="I347" s="1"/>
  <c r="F346"/>
  <c r="F345"/>
  <c r="F344"/>
  <c r="F343"/>
  <c r="H343" s="1"/>
  <c r="F342"/>
  <c r="H342" s="1"/>
  <c r="F341"/>
  <c r="F340"/>
  <c r="F339"/>
  <c r="F338"/>
  <c r="H338" s="1"/>
  <c r="F337"/>
  <c r="F336"/>
  <c r="H336" s="1"/>
  <c r="I336" s="1"/>
  <c r="F335"/>
  <c r="F332"/>
  <c r="H332" s="1"/>
  <c r="F331"/>
  <c r="F330"/>
  <c r="H330" s="1"/>
  <c r="I330" s="1"/>
  <c r="F329"/>
  <c r="F328"/>
  <c r="H328" s="1"/>
  <c r="F327"/>
  <c r="F326"/>
  <c r="H326" s="1"/>
  <c r="I326" s="1"/>
  <c r="F325"/>
  <c r="H325" s="1"/>
  <c r="F324"/>
  <c r="F323"/>
  <c r="H323" s="1"/>
  <c r="F322"/>
  <c r="H322" s="1"/>
  <c r="F321"/>
  <c r="H321" s="1"/>
  <c r="F320"/>
  <c r="F319"/>
  <c r="H319" s="1"/>
  <c r="F318"/>
  <c r="H318" s="1"/>
  <c r="I318" s="1"/>
  <c r="F317"/>
  <c r="F316"/>
  <c r="F315"/>
  <c r="F314"/>
  <c r="H314" s="1"/>
  <c r="F313"/>
  <c r="H313" s="1"/>
  <c r="F312"/>
  <c r="F311"/>
  <c r="H311" s="1"/>
  <c r="F310"/>
  <c r="F309"/>
  <c r="H309" s="1"/>
  <c r="F308"/>
  <c r="F307"/>
  <c r="H307" s="1"/>
  <c r="I307" s="1"/>
  <c r="F306"/>
  <c r="H306" s="1"/>
  <c r="F305"/>
  <c r="H305" s="1"/>
  <c r="F304"/>
  <c r="F303"/>
  <c r="H303" s="1"/>
  <c r="F302"/>
  <c r="H302" s="1"/>
  <c r="I302" s="1"/>
  <c r="F299"/>
  <c r="F298"/>
  <c r="F297"/>
  <c r="H297" s="1"/>
  <c r="I297" s="1"/>
  <c r="F296"/>
  <c r="H296" s="1"/>
  <c r="F295"/>
  <c r="H295" s="1"/>
  <c r="F294"/>
  <c r="F293"/>
  <c r="H293" s="1"/>
  <c r="I293" s="1"/>
  <c r="F292"/>
  <c r="F291"/>
  <c r="H291" s="1"/>
  <c r="F290"/>
  <c r="F289"/>
  <c r="H289" s="1"/>
  <c r="I289" s="1"/>
  <c r="F288"/>
  <c r="H288" s="1"/>
  <c r="F287"/>
  <c r="H287" s="1"/>
  <c r="F286"/>
  <c r="F285"/>
  <c r="H285" s="1"/>
  <c r="I285" s="1"/>
  <c r="F284"/>
  <c r="H284" s="1"/>
  <c r="I284" s="1"/>
  <c r="F283"/>
  <c r="F282"/>
  <c r="F281"/>
  <c r="H281" s="1"/>
  <c r="I281" s="1"/>
  <c r="F280"/>
  <c r="H280" s="1"/>
  <c r="F279"/>
  <c r="F278"/>
  <c r="F277"/>
  <c r="H277" s="1"/>
  <c r="F276"/>
  <c r="H276" s="1"/>
  <c r="F275"/>
  <c r="H275" s="1"/>
  <c r="F274"/>
  <c r="H274" s="1"/>
  <c r="F273"/>
  <c r="F272"/>
  <c r="H272" s="1"/>
  <c r="F271"/>
  <c r="H271" s="1"/>
  <c r="F270"/>
  <c r="H270" s="1"/>
  <c r="F269"/>
  <c r="H269" s="1"/>
  <c r="F266"/>
  <c r="F265"/>
  <c r="F264"/>
  <c r="H264" s="1"/>
  <c r="F263"/>
  <c r="H263" s="1"/>
  <c r="F262"/>
  <c r="F261"/>
  <c r="F260"/>
  <c r="F259"/>
  <c r="H259" s="1"/>
  <c r="I259" s="1"/>
  <c r="F258"/>
  <c r="H258" s="1"/>
  <c r="F257"/>
  <c r="F256"/>
  <c r="H256" s="1"/>
  <c r="I256" s="1"/>
  <c r="F255"/>
  <c r="H255" s="1"/>
  <c r="F254"/>
  <c r="F253"/>
  <c r="F252"/>
  <c r="H252" s="1"/>
  <c r="I252" s="1"/>
  <c r="F251"/>
  <c r="F250"/>
  <c r="F249"/>
  <c r="F248"/>
  <c r="H248" s="1"/>
  <c r="I248" s="1"/>
  <c r="F247"/>
  <c r="H247" s="1"/>
  <c r="I247" s="1"/>
  <c r="F246"/>
  <c r="F245"/>
  <c r="F244"/>
  <c r="H244" s="1"/>
  <c r="I244" s="1"/>
  <c r="F243"/>
  <c r="F242"/>
  <c r="H242" s="1"/>
  <c r="F241"/>
  <c r="F240"/>
  <c r="H240" s="1"/>
  <c r="I240" s="1"/>
  <c r="F239"/>
  <c r="F238"/>
  <c r="H238" s="1"/>
  <c r="F237"/>
  <c r="F236"/>
  <c r="H236" s="1"/>
  <c r="I236" s="1"/>
  <c r="F233"/>
  <c r="F232"/>
  <c r="F231"/>
  <c r="F230"/>
  <c r="H230" s="1"/>
  <c r="F229"/>
  <c r="H229" s="1"/>
  <c r="F228"/>
  <c r="F227"/>
  <c r="H227" s="1"/>
  <c r="F226"/>
  <c r="F225"/>
  <c r="H225" s="1"/>
  <c r="F224"/>
  <c r="F223"/>
  <c r="H223" s="1"/>
  <c r="I223" s="1"/>
  <c r="F222"/>
  <c r="H222" s="1"/>
  <c r="F221"/>
  <c r="H221" s="1"/>
  <c r="F220"/>
  <c r="F219"/>
  <c r="H219" s="1"/>
  <c r="I219" s="1"/>
  <c r="F218"/>
  <c r="H218" s="1"/>
  <c r="F217"/>
  <c r="F216"/>
  <c r="F215"/>
  <c r="F214"/>
  <c r="H214" s="1"/>
  <c r="I214" s="1"/>
  <c r="F213"/>
  <c r="H213" s="1"/>
  <c r="F212"/>
  <c r="F211"/>
  <c r="H211" s="1"/>
  <c r="F210"/>
  <c r="F209"/>
  <c r="H209" s="1"/>
  <c r="F208"/>
  <c r="F207"/>
  <c r="H207" s="1"/>
  <c r="I207" s="1"/>
  <c r="F206"/>
  <c r="H206" s="1"/>
  <c r="F205"/>
  <c r="H205" s="1"/>
  <c r="F204"/>
  <c r="H204" s="1"/>
  <c r="F203"/>
  <c r="F200"/>
  <c r="F199"/>
  <c r="H199" s="1"/>
  <c r="F198"/>
  <c r="F197"/>
  <c r="H197" s="1"/>
  <c r="I197" s="1"/>
  <c r="F196"/>
  <c r="H196" s="1"/>
  <c r="F195"/>
  <c r="H195" s="1"/>
  <c r="F194"/>
  <c r="H194" s="1"/>
  <c r="F193"/>
  <c r="F192"/>
  <c r="H192" s="1"/>
  <c r="F191"/>
  <c r="H191" s="1"/>
  <c r="F190"/>
  <c r="H190" s="1"/>
  <c r="F189"/>
  <c r="H189" s="1"/>
  <c r="F188"/>
  <c r="H188" s="1"/>
  <c r="F187"/>
  <c r="H187" s="1"/>
  <c r="F186"/>
  <c r="H186" s="1"/>
  <c r="I186" s="1"/>
  <c r="F185"/>
  <c r="H185" s="1"/>
  <c r="I185" s="1"/>
  <c r="F184"/>
  <c r="F183"/>
  <c r="H183" s="1"/>
  <c r="F182"/>
  <c r="F181"/>
  <c r="H181" s="1"/>
  <c r="F180"/>
  <c r="H180" s="1"/>
  <c r="F179"/>
  <c r="F178"/>
  <c r="H178" s="1"/>
  <c r="I178" s="1"/>
  <c r="F177"/>
  <c r="H177" s="1"/>
  <c r="I177" s="1"/>
  <c r="F176"/>
  <c r="F175"/>
  <c r="F174"/>
  <c r="H174" s="1"/>
  <c r="I174" s="1"/>
  <c r="F173"/>
  <c r="H173" s="1"/>
  <c r="F172"/>
  <c r="F171"/>
  <c r="F170"/>
  <c r="H170" s="1"/>
  <c r="F167"/>
  <c r="H167" s="1"/>
  <c r="I167" s="1"/>
  <c r="F166"/>
  <c r="F165"/>
  <c r="H165" s="1"/>
  <c r="F164"/>
  <c r="H164" s="1"/>
  <c r="I164" s="1"/>
  <c r="F163"/>
  <c r="H163" s="1"/>
  <c r="F162"/>
  <c r="F161"/>
  <c r="H161" s="1"/>
  <c r="F160"/>
  <c r="H160" s="1"/>
  <c r="I160" s="1"/>
  <c r="F159"/>
  <c r="F158"/>
  <c r="H158" s="1"/>
  <c r="F157"/>
  <c r="H157" s="1"/>
  <c r="F156"/>
  <c r="H156" s="1"/>
  <c r="I156" s="1"/>
  <c r="F155"/>
  <c r="H155" s="1"/>
  <c r="F154"/>
  <c r="H154" s="1"/>
  <c r="F153"/>
  <c r="H153" s="1"/>
  <c r="F152"/>
  <c r="H152" s="1"/>
  <c r="I152" s="1"/>
  <c r="F151"/>
  <c r="H151" s="1"/>
  <c r="F150"/>
  <c r="F149"/>
  <c r="H149" s="1"/>
  <c r="F148"/>
  <c r="H148" s="1"/>
  <c r="I148" s="1"/>
  <c r="F147"/>
  <c r="H147" s="1"/>
  <c r="F146"/>
  <c r="F145"/>
  <c r="H145" s="1"/>
  <c r="F144"/>
  <c r="H144" s="1"/>
  <c r="I144" s="1"/>
  <c r="F143"/>
  <c r="F142"/>
  <c r="H142" s="1"/>
  <c r="F141"/>
  <c r="H141" s="1"/>
  <c r="F140"/>
  <c r="H140" s="1"/>
  <c r="I140" s="1"/>
  <c r="F139"/>
  <c r="H139" s="1"/>
  <c r="F138"/>
  <c r="H138" s="1"/>
  <c r="F135"/>
  <c r="F134"/>
  <c r="F133"/>
  <c r="H133" s="1"/>
  <c r="F132"/>
  <c r="H132" s="1"/>
  <c r="F131"/>
  <c r="F130"/>
  <c r="F129"/>
  <c r="F128"/>
  <c r="H128" s="1"/>
  <c r="F127"/>
  <c r="H127" s="1"/>
  <c r="F126"/>
  <c r="F125"/>
  <c r="H125" s="1"/>
  <c r="F124"/>
  <c r="F123"/>
  <c r="H123" s="1"/>
  <c r="F122"/>
  <c r="F121"/>
  <c r="H121" s="1"/>
  <c r="F120"/>
  <c r="H120" s="1"/>
  <c r="F119"/>
  <c r="F118"/>
  <c r="F117"/>
  <c r="H117" s="1"/>
  <c r="I117" s="1"/>
  <c r="F116"/>
  <c r="H116" s="1"/>
  <c r="I116" s="1"/>
  <c r="F115"/>
  <c r="F114"/>
  <c r="F113"/>
  <c r="F112"/>
  <c r="H112" s="1"/>
  <c r="F111"/>
  <c r="H111" s="1"/>
  <c r="F110"/>
  <c r="F109"/>
  <c r="H109" s="1"/>
  <c r="I109" s="1"/>
  <c r="F108"/>
  <c r="H108" s="1"/>
  <c r="I108" s="1"/>
  <c r="F107"/>
  <c r="F106"/>
  <c r="F105"/>
  <c r="H105" s="1"/>
  <c r="I105" s="1"/>
  <c r="F102"/>
  <c r="F101"/>
  <c r="F100"/>
  <c r="F99"/>
  <c r="H99" s="1"/>
  <c r="F98"/>
  <c r="H98" s="1"/>
  <c r="F97"/>
  <c r="F96"/>
  <c r="H96" s="1"/>
  <c r="F95"/>
  <c r="F94"/>
  <c r="H94" s="1"/>
  <c r="F93"/>
  <c r="F92"/>
  <c r="H92" s="1"/>
  <c r="I92" s="1"/>
  <c r="F91"/>
  <c r="H91" s="1"/>
  <c r="F90"/>
  <c r="F89"/>
  <c r="F88"/>
  <c r="H88" s="1"/>
  <c r="I88" s="1"/>
  <c r="F87"/>
  <c r="H87" s="1"/>
  <c r="I87" s="1"/>
  <c r="F86"/>
  <c r="F85"/>
  <c r="F84"/>
  <c r="F83"/>
  <c r="H83" s="1"/>
  <c r="I83" s="1"/>
  <c r="F82"/>
  <c r="H82" s="1"/>
  <c r="F81"/>
  <c r="H81" s="1"/>
  <c r="F80"/>
  <c r="H80" s="1"/>
  <c r="F79"/>
  <c r="F78"/>
  <c r="H78" s="1"/>
  <c r="F77"/>
  <c r="H77" s="1"/>
  <c r="F76"/>
  <c r="H76" s="1"/>
  <c r="I76" s="1"/>
  <c r="F75"/>
  <c r="H75" s="1"/>
  <c r="F74"/>
  <c r="H74" s="1"/>
  <c r="F73"/>
  <c r="H73" s="1"/>
  <c r="F72"/>
  <c r="F54"/>
  <c r="H54" s="1"/>
  <c r="I54" s="1"/>
  <c r="F55"/>
  <c r="H55" s="1"/>
  <c r="I55" s="1"/>
  <c r="F56"/>
  <c r="H56" s="1"/>
  <c r="F57"/>
  <c r="F58"/>
  <c r="H58" s="1"/>
  <c r="I58" s="1"/>
  <c r="F59"/>
  <c r="H59" s="1"/>
  <c r="I59" s="1"/>
  <c r="F60"/>
  <c r="H60" s="1"/>
  <c r="F61"/>
  <c r="F62"/>
  <c r="H62" s="1"/>
  <c r="I62" s="1"/>
  <c r="F63"/>
  <c r="H63" s="1"/>
  <c r="I63" s="1"/>
  <c r="F64"/>
  <c r="H64" s="1"/>
  <c r="F65"/>
  <c r="F66"/>
  <c r="H66" s="1"/>
  <c r="I66" s="1"/>
  <c r="F67"/>
  <c r="H67" s="1"/>
  <c r="I67" s="1"/>
  <c r="F68"/>
  <c r="H68" s="1"/>
  <c r="F69"/>
  <c r="F49"/>
  <c r="F50"/>
  <c r="H50" s="1"/>
  <c r="I50" s="1"/>
  <c r="F51"/>
  <c r="H51" s="1"/>
  <c r="I51" s="1"/>
  <c r="F52"/>
  <c r="F53"/>
  <c r="F43"/>
  <c r="H43" s="1"/>
  <c r="I43" s="1"/>
  <c r="F44"/>
  <c r="H44" s="1"/>
  <c r="I44" s="1"/>
  <c r="F45"/>
  <c r="H45" s="1"/>
  <c r="F46"/>
  <c r="F47"/>
  <c r="H47" s="1"/>
  <c r="I47" s="1"/>
  <c r="F48"/>
  <c r="H48" s="1"/>
  <c r="I48" s="1"/>
  <c r="F42"/>
  <c r="F17"/>
  <c r="F18"/>
  <c r="H18" s="1"/>
  <c r="I18" s="1"/>
  <c r="F19"/>
  <c r="H19" s="1"/>
  <c r="I19" s="1"/>
  <c r="F20"/>
  <c r="F21"/>
  <c r="F22"/>
  <c r="H22" s="1"/>
  <c r="I22" s="1"/>
  <c r="F23"/>
  <c r="H23" s="1"/>
  <c r="I23" s="1"/>
  <c r="F24"/>
  <c r="F25"/>
  <c r="F26"/>
  <c r="H26" s="1"/>
  <c r="I26" s="1"/>
  <c r="F27"/>
  <c r="H27" s="1"/>
  <c r="I27" s="1"/>
  <c r="F28"/>
  <c r="F29"/>
  <c r="F30"/>
  <c r="H30" s="1"/>
  <c r="I30" s="1"/>
  <c r="F31"/>
  <c r="H31" s="1"/>
  <c r="I31" s="1"/>
  <c r="F32"/>
  <c r="F33"/>
  <c r="F34"/>
  <c r="H34" s="1"/>
  <c r="I34" s="1"/>
  <c r="F35"/>
  <c r="H35" s="1"/>
  <c r="I35" s="1"/>
  <c r="F36"/>
  <c r="F37"/>
  <c r="F38"/>
  <c r="H38" s="1"/>
  <c r="I38" s="1"/>
  <c r="F39"/>
  <c r="H39" s="1"/>
  <c r="I39" s="1"/>
  <c r="F16"/>
  <c r="I1320" l="1"/>
  <c r="I1330"/>
  <c r="H1320"/>
  <c r="I1329"/>
  <c r="I1311"/>
  <c r="I1362"/>
  <c r="I1313"/>
  <c r="I1316"/>
  <c r="H1315"/>
  <c r="I1315" s="1"/>
  <c r="I1314"/>
  <c r="I1309"/>
  <c r="F1312"/>
  <c r="I1232"/>
  <c r="I1302"/>
  <c r="I660"/>
  <c r="F1133"/>
  <c r="F937"/>
  <c r="F1212"/>
  <c r="F420"/>
  <c r="F685"/>
  <c r="I1014"/>
  <c r="I1188"/>
  <c r="I1217"/>
  <c r="I1267"/>
  <c r="F1294"/>
  <c r="F1299"/>
  <c r="I1037"/>
  <c r="H1131"/>
  <c r="I1131" s="1"/>
  <c r="H1197"/>
  <c r="H1200" s="1"/>
  <c r="H1275"/>
  <c r="F267"/>
  <c r="F553"/>
  <c r="F778"/>
  <c r="I958"/>
  <c r="H999"/>
  <c r="I999" s="1"/>
  <c r="F391"/>
  <c r="I1076"/>
  <c r="H1145"/>
  <c r="H1102"/>
  <c r="I1102" s="1"/>
  <c r="F136"/>
  <c r="H1290"/>
  <c r="I1290" s="1"/>
  <c r="F655"/>
  <c r="F168"/>
  <c r="I959"/>
  <c r="H982"/>
  <c r="I982" s="1"/>
  <c r="I993"/>
  <c r="I1031"/>
  <c r="H1192"/>
  <c r="I1192" s="1"/>
  <c r="I1255"/>
  <c r="F454"/>
  <c r="H987"/>
  <c r="I987" s="1"/>
  <c r="I1010"/>
  <c r="H1305"/>
  <c r="F70"/>
  <c r="I946"/>
  <c r="F1090"/>
  <c r="F1161"/>
  <c r="H930"/>
  <c r="I930" s="1"/>
  <c r="H934"/>
  <c r="I934" s="1"/>
  <c r="I936"/>
  <c r="I975"/>
  <c r="F1011"/>
  <c r="F1016"/>
  <c r="F1034"/>
  <c r="F1039"/>
  <c r="H1036"/>
  <c r="I1036" s="1"/>
  <c r="F1072"/>
  <c r="I1089"/>
  <c r="I1101"/>
  <c r="H1103"/>
  <c r="I1103" s="1"/>
  <c r="I1113"/>
  <c r="H1160"/>
  <c r="I1160" s="1"/>
  <c r="H1202"/>
  <c r="I1202" s="1"/>
  <c r="I1204"/>
  <c r="H1229"/>
  <c r="H1237"/>
  <c r="H1254"/>
  <c r="H1256" s="1"/>
  <c r="H957"/>
  <c r="F960"/>
  <c r="F1056"/>
  <c r="F1061"/>
  <c r="H1163"/>
  <c r="H1167" s="1"/>
  <c r="F1167"/>
  <c r="H1262"/>
  <c r="I1262" s="1"/>
  <c r="H1186"/>
  <c r="F1189"/>
  <c r="H72"/>
  <c r="I72" s="1"/>
  <c r="F103"/>
  <c r="H203"/>
  <c r="I203" s="1"/>
  <c r="F234"/>
  <c r="H335"/>
  <c r="I335" s="1"/>
  <c r="F362"/>
  <c r="H979"/>
  <c r="F983"/>
  <c r="F989"/>
  <c r="H985"/>
  <c r="H1002"/>
  <c r="F1005"/>
  <c r="H1025"/>
  <c r="I1025" s="1"/>
  <c r="F1028"/>
  <c r="H1047"/>
  <c r="F1050"/>
  <c r="F1105"/>
  <c r="H1097"/>
  <c r="F1127"/>
  <c r="I1124"/>
  <c r="F1256"/>
  <c r="I1253"/>
  <c r="F1269"/>
  <c r="I941"/>
  <c r="H976"/>
  <c r="I976" s="1"/>
  <c r="H1069"/>
  <c r="I1069" s="1"/>
  <c r="I1088"/>
  <c r="H1121"/>
  <c r="I1121" s="1"/>
  <c r="H1129"/>
  <c r="I1129" s="1"/>
  <c r="I1141"/>
  <c r="I1174"/>
  <c r="H1215"/>
  <c r="I1215" s="1"/>
  <c r="H1239"/>
  <c r="I1239" s="1"/>
  <c r="F1139"/>
  <c r="F1229"/>
  <c r="F333"/>
  <c r="F841"/>
  <c r="H943"/>
  <c r="I939"/>
  <c r="I953"/>
  <c r="I1004"/>
  <c r="I1024"/>
  <c r="H1041"/>
  <c r="H1067"/>
  <c r="F1078"/>
  <c r="H1082"/>
  <c r="I1082" s="1"/>
  <c r="H1099"/>
  <c r="I1099" s="1"/>
  <c r="I1114"/>
  <c r="H1150"/>
  <c r="I1147"/>
  <c r="I1193"/>
  <c r="I1208"/>
  <c r="I1231"/>
  <c r="F977"/>
  <c r="F1067"/>
  <c r="F40"/>
  <c r="F300"/>
  <c r="F520"/>
  <c r="F586"/>
  <c r="F808"/>
  <c r="I926"/>
  <c r="I942"/>
  <c r="I951"/>
  <c r="I962"/>
  <c r="I969"/>
  <c r="H981"/>
  <c r="I981" s="1"/>
  <c r="I979"/>
  <c r="I992"/>
  <c r="I998"/>
  <c r="H1007"/>
  <c r="H1015"/>
  <c r="I1015" s="1"/>
  <c r="I1008"/>
  <c r="I1019"/>
  <c r="H1027"/>
  <c r="H1049"/>
  <c r="I1049" s="1"/>
  <c r="I1063"/>
  <c r="I1077"/>
  <c r="H1087"/>
  <c r="I1087" s="1"/>
  <c r="H1115"/>
  <c r="H1116" s="1"/>
  <c r="H1130"/>
  <c r="I1130" s="1"/>
  <c r="I1132"/>
  <c r="I1138"/>
  <c r="I1144"/>
  <c r="H1135"/>
  <c r="H1139" s="1"/>
  <c r="I1149"/>
  <c r="H1154"/>
  <c r="I1154" s="1"/>
  <c r="I1155"/>
  <c r="H1159"/>
  <c r="I1159" s="1"/>
  <c r="I1164"/>
  <c r="I1170"/>
  <c r="H1176"/>
  <c r="I1176" s="1"/>
  <c r="I1175"/>
  <c r="I1182"/>
  <c r="H1181"/>
  <c r="I1181" s="1"/>
  <c r="I1180"/>
  <c r="I1187"/>
  <c r="F1195"/>
  <c r="F1200"/>
  <c r="I1191"/>
  <c r="H1209"/>
  <c r="I1209" s="1"/>
  <c r="I1203"/>
  <c r="I1210"/>
  <c r="H1216"/>
  <c r="I1216" s="1"/>
  <c r="F1223"/>
  <c r="H1222"/>
  <c r="I1222" s="1"/>
  <c r="I1227"/>
  <c r="F1240"/>
  <c r="F1245"/>
  <c r="H1233"/>
  <c r="I1233" s="1"/>
  <c r="H1245"/>
  <c r="I1243"/>
  <c r="I1259"/>
  <c r="H1265"/>
  <c r="H1269" s="1"/>
  <c r="F1282"/>
  <c r="H1278"/>
  <c r="I1278" s="1"/>
  <c r="H1296"/>
  <c r="F932"/>
  <c r="F1022"/>
  <c r="F1116"/>
  <c r="F1206"/>
  <c r="F994"/>
  <c r="H991"/>
  <c r="H994" s="1"/>
  <c r="F1172"/>
  <c r="H1169"/>
  <c r="H1172" s="1"/>
  <c r="F1263"/>
  <c r="H720"/>
  <c r="I720" s="1"/>
  <c r="F748"/>
  <c r="H588"/>
  <c r="F622"/>
  <c r="F1111"/>
  <c r="H1107"/>
  <c r="I1107" s="1"/>
  <c r="H1119"/>
  <c r="I1119" s="1"/>
  <c r="F1122"/>
  <c r="H947"/>
  <c r="I947" s="1"/>
  <c r="I950"/>
  <c r="H954"/>
  <c r="I954" s="1"/>
  <c r="I970"/>
  <c r="H971"/>
  <c r="I968"/>
  <c r="H1013"/>
  <c r="H1042"/>
  <c r="I1042" s="1"/>
  <c r="I1064"/>
  <c r="I1094"/>
  <c r="H1100"/>
  <c r="I1100" s="1"/>
  <c r="F955"/>
  <c r="F1045"/>
  <c r="I940"/>
  <c r="I997"/>
  <c r="H1020"/>
  <c r="I1020" s="1"/>
  <c r="H1052"/>
  <c r="H1056" s="1"/>
  <c r="F1095"/>
  <c r="I1093"/>
  <c r="I1108"/>
  <c r="H1120"/>
  <c r="I1120" s="1"/>
  <c r="I1137"/>
  <c r="F1178"/>
  <c r="F1218"/>
  <c r="I1228"/>
  <c r="I1225"/>
  <c r="I1238"/>
  <c r="H1247"/>
  <c r="I1247" s="1"/>
  <c r="I1274"/>
  <c r="I1285"/>
  <c r="I1284"/>
  <c r="H1095"/>
  <c r="F1251"/>
  <c r="F487"/>
  <c r="F871"/>
  <c r="F201"/>
  <c r="F718"/>
  <c r="I927"/>
  <c r="F943"/>
  <c r="F948"/>
  <c r="H935"/>
  <c r="H945"/>
  <c r="F966"/>
  <c r="F971"/>
  <c r="H964"/>
  <c r="I964" s="1"/>
  <c r="I963"/>
  <c r="I973"/>
  <c r="I980"/>
  <c r="I986"/>
  <c r="I988"/>
  <c r="H1009"/>
  <c r="I1009" s="1"/>
  <c r="I1026"/>
  <c r="I1032"/>
  <c r="H1034"/>
  <c r="H1038"/>
  <c r="I1038" s="1"/>
  <c r="I1030"/>
  <c r="I1048"/>
  <c r="H1058"/>
  <c r="H1061" s="1"/>
  <c r="I1055"/>
  <c r="H1074"/>
  <c r="H1078" s="1"/>
  <c r="F1084"/>
  <c r="I1104"/>
  <c r="H1109"/>
  <c r="I1109" s="1"/>
  <c r="I1118"/>
  <c r="H1127"/>
  <c r="I1125"/>
  <c r="F1145"/>
  <c r="F1150"/>
  <c r="I1143"/>
  <c r="F1156"/>
  <c r="I1158"/>
  <c r="H1177"/>
  <c r="I1177" s="1"/>
  <c r="H1194"/>
  <c r="I1194" s="1"/>
  <c r="I1199"/>
  <c r="H1211"/>
  <c r="I1211" s="1"/>
  <c r="I1221"/>
  <c r="F1234"/>
  <c r="I1244"/>
  <c r="H1258"/>
  <c r="I1258" s="1"/>
  <c r="I1261"/>
  <c r="F1288"/>
  <c r="H1279"/>
  <c r="I1279" s="1"/>
  <c r="F1000"/>
  <c r="F1184"/>
  <c r="F1275"/>
  <c r="H1277"/>
  <c r="H1281"/>
  <c r="I1281" s="1"/>
  <c r="H1287"/>
  <c r="I1287" s="1"/>
  <c r="H1293"/>
  <c r="I1293" s="1"/>
  <c r="I1301"/>
  <c r="F1305"/>
  <c r="H1018"/>
  <c r="H1044"/>
  <c r="I1044" s="1"/>
  <c r="H1070"/>
  <c r="I1070" s="1"/>
  <c r="H1080"/>
  <c r="H1086"/>
  <c r="I1086" s="1"/>
  <c r="I1214"/>
  <c r="I1236"/>
  <c r="I1242"/>
  <c r="H1248"/>
  <c r="I1248" s="1"/>
  <c r="H1280"/>
  <c r="I1280" s="1"/>
  <c r="H1286"/>
  <c r="I1286" s="1"/>
  <c r="H1292"/>
  <c r="I1292" s="1"/>
  <c r="H1298"/>
  <c r="I1298" s="1"/>
  <c r="H1291"/>
  <c r="I1291" s="1"/>
  <c r="H1297"/>
  <c r="I1297" s="1"/>
  <c r="I1271"/>
  <c r="I931"/>
  <c r="F905"/>
  <c r="F922"/>
  <c r="I99"/>
  <c r="I495"/>
  <c r="I155"/>
  <c r="I447"/>
  <c r="I264"/>
  <c r="I139"/>
  <c r="I170"/>
  <c r="I465"/>
  <c r="I563"/>
  <c r="I574"/>
  <c r="I128"/>
  <c r="I638"/>
  <c r="I817"/>
  <c r="I451"/>
  <c r="I133"/>
  <c r="I181"/>
  <c r="I314"/>
  <c r="I500"/>
  <c r="H579"/>
  <c r="I579" s="1"/>
  <c r="I255"/>
  <c r="I469"/>
  <c r="I190"/>
  <c r="I374"/>
  <c r="I792"/>
  <c r="I410"/>
  <c r="I476"/>
  <c r="I784"/>
  <c r="I804"/>
  <c r="I121"/>
  <c r="I132"/>
  <c r="I151"/>
  <c r="I218"/>
  <c r="I230"/>
  <c r="I263"/>
  <c r="I288"/>
  <c r="I303"/>
  <c r="I319"/>
  <c r="I323"/>
  <c r="I387"/>
  <c r="I442"/>
  <c r="I483"/>
  <c r="I499"/>
  <c r="I516"/>
  <c r="I530"/>
  <c r="I567"/>
  <c r="I578"/>
  <c r="I615"/>
  <c r="I630"/>
  <c r="I710"/>
  <c r="I797"/>
  <c r="I810"/>
  <c r="I826"/>
  <c r="I837"/>
  <c r="I74"/>
  <c r="H119"/>
  <c r="I119" s="1"/>
  <c r="I277"/>
  <c r="I343"/>
  <c r="I348"/>
  <c r="I413"/>
  <c r="I511"/>
  <c r="H565"/>
  <c r="I565" s="1"/>
  <c r="I621"/>
  <c r="H640"/>
  <c r="I640" s="1"/>
  <c r="I743"/>
  <c r="H90"/>
  <c r="I90" s="1"/>
  <c r="I112"/>
  <c r="H378"/>
  <c r="I378" s="1"/>
  <c r="I406"/>
  <c r="I411"/>
  <c r="I460"/>
  <c r="I558"/>
  <c r="I601"/>
  <c r="I788"/>
  <c r="I793"/>
  <c r="I822"/>
  <c r="H86"/>
  <c r="I86" s="1"/>
  <c r="H113"/>
  <c r="I113" s="1"/>
  <c r="H193"/>
  <c r="I193" s="1"/>
  <c r="H233"/>
  <c r="I233" s="1"/>
  <c r="H461"/>
  <c r="I461" s="1"/>
  <c r="H625"/>
  <c r="I625" s="1"/>
  <c r="H672"/>
  <c r="I672" s="1"/>
  <c r="H813"/>
  <c r="I813" s="1"/>
  <c r="H818"/>
  <c r="I818" s="1"/>
  <c r="H836"/>
  <c r="I836" s="1"/>
  <c r="H895"/>
  <c r="I895" s="1"/>
  <c r="H102"/>
  <c r="I102" s="1"/>
  <c r="H159"/>
  <c r="I159" s="1"/>
  <c r="H166"/>
  <c r="I166" s="1"/>
  <c r="H176"/>
  <c r="I176" s="1"/>
  <c r="H184"/>
  <c r="I184" s="1"/>
  <c r="H239"/>
  <c r="I239" s="1"/>
  <c r="H260"/>
  <c r="I260" s="1"/>
  <c r="H299"/>
  <c r="I299" s="1"/>
  <c r="H344"/>
  <c r="I344" s="1"/>
  <c r="H382"/>
  <c r="I382" s="1"/>
  <c r="H401"/>
  <c r="I401" s="1"/>
  <c r="H407"/>
  <c r="I407" s="1"/>
  <c r="H477"/>
  <c r="I477" s="1"/>
  <c r="H491"/>
  <c r="I491" s="1"/>
  <c r="H496"/>
  <c r="I496" s="1"/>
  <c r="H570"/>
  <c r="I570" s="1"/>
  <c r="H575"/>
  <c r="I575" s="1"/>
  <c r="H585"/>
  <c r="I585" s="1"/>
  <c r="H667"/>
  <c r="I667" s="1"/>
  <c r="I780"/>
  <c r="H907"/>
  <c r="H79"/>
  <c r="I79" s="1"/>
  <c r="H84"/>
  <c r="I84" s="1"/>
  <c r="H107"/>
  <c r="I107" s="1"/>
  <c r="H115"/>
  <c r="I115" s="1"/>
  <c r="H215"/>
  <c r="I215" s="1"/>
  <c r="H95"/>
  <c r="I95" s="1"/>
  <c r="H100"/>
  <c r="I100" s="1"/>
  <c r="H131"/>
  <c r="I131" s="1"/>
  <c r="I138"/>
  <c r="H143"/>
  <c r="I143" s="1"/>
  <c r="H150"/>
  <c r="I150" s="1"/>
  <c r="H182"/>
  <c r="I182" s="1"/>
  <c r="H198"/>
  <c r="I198" s="1"/>
  <c r="H210"/>
  <c r="I210" s="1"/>
  <c r="H226"/>
  <c r="I226" s="1"/>
  <c r="H262"/>
  <c r="I262" s="1"/>
  <c r="I269"/>
  <c r="H273"/>
  <c r="I273" s="1"/>
  <c r="H310"/>
  <c r="I310" s="1"/>
  <c r="H346"/>
  <c r="I346" s="1"/>
  <c r="H366"/>
  <c r="I366" s="1"/>
  <c r="H373"/>
  <c r="I373" s="1"/>
  <c r="H409"/>
  <c r="I409" s="1"/>
  <c r="H443"/>
  <c r="I443" s="1"/>
  <c r="H479"/>
  <c r="I479" s="1"/>
  <c r="H498"/>
  <c r="I498" s="1"/>
  <c r="H507"/>
  <c r="I507" s="1"/>
  <c r="H512"/>
  <c r="I512" s="1"/>
  <c r="H525"/>
  <c r="I525" s="1"/>
  <c r="H577"/>
  <c r="I577" s="1"/>
  <c r="H636"/>
  <c r="I636" s="1"/>
  <c r="H651"/>
  <c r="I651" s="1"/>
  <c r="H681"/>
  <c r="I681" s="1"/>
  <c r="H705"/>
  <c r="I705" s="1"/>
  <c r="H789"/>
  <c r="I789" s="1"/>
  <c r="H807"/>
  <c r="I807" s="1"/>
  <c r="H887"/>
  <c r="I887" s="1"/>
  <c r="I80"/>
  <c r="I120"/>
  <c r="I127"/>
  <c r="I173"/>
  <c r="I280"/>
  <c r="I342"/>
  <c r="I377"/>
  <c r="I394"/>
  <c r="I473"/>
  <c r="I534"/>
  <c r="I582"/>
  <c r="I709"/>
  <c r="I731"/>
  <c r="I744"/>
  <c r="I772"/>
  <c r="I796"/>
  <c r="I803"/>
  <c r="I830"/>
  <c r="I855"/>
  <c r="I75"/>
  <c r="I96"/>
  <c r="I211"/>
  <c r="I227"/>
  <c r="I258"/>
  <c r="I91"/>
  <c r="I98"/>
  <c r="I147"/>
  <c r="I180"/>
  <c r="I194"/>
  <c r="I206"/>
  <c r="I213"/>
  <c r="I222"/>
  <c r="I229"/>
  <c r="H243"/>
  <c r="I243" s="1"/>
  <c r="H251"/>
  <c r="I251" s="1"/>
  <c r="I270"/>
  <c r="I276"/>
  <c r="I287"/>
  <c r="I306"/>
  <c r="I313"/>
  <c r="H340"/>
  <c r="I340" s="1"/>
  <c r="H361"/>
  <c r="I361" s="1"/>
  <c r="I370"/>
  <c r="I386"/>
  <c r="I425"/>
  <c r="H427"/>
  <c r="I427" s="1"/>
  <c r="I439"/>
  <c r="H441"/>
  <c r="I441" s="1"/>
  <c r="I457"/>
  <c r="H459"/>
  <c r="I459" s="1"/>
  <c r="H492"/>
  <c r="I492" s="1"/>
  <c r="I503"/>
  <c r="I510"/>
  <c r="I519"/>
  <c r="H557"/>
  <c r="I557" s="1"/>
  <c r="I702"/>
  <c r="H717"/>
  <c r="I717" s="1"/>
  <c r="I751"/>
  <c r="I754"/>
  <c r="I787"/>
  <c r="I814"/>
  <c r="H217"/>
  <c r="I217" s="1"/>
  <c r="H246"/>
  <c r="I246" s="1"/>
  <c r="H254"/>
  <c r="I254" s="1"/>
  <c r="H317"/>
  <c r="I317" s="1"/>
  <c r="H424"/>
  <c r="I424" s="1"/>
  <c r="H438"/>
  <c r="I438" s="1"/>
  <c r="H456"/>
  <c r="H482"/>
  <c r="I482" s="1"/>
  <c r="H559"/>
  <c r="H711"/>
  <c r="I711" s="1"/>
  <c r="H737"/>
  <c r="I737" s="1"/>
  <c r="H42"/>
  <c r="H124"/>
  <c r="I124" s="1"/>
  <c r="H129"/>
  <c r="I129" s="1"/>
  <c r="H200"/>
  <c r="I200" s="1"/>
  <c r="H283"/>
  <c r="I283" s="1"/>
  <c r="H339"/>
  <c r="I339" s="1"/>
  <c r="H445"/>
  <c r="I445" s="1"/>
  <c r="H514"/>
  <c r="I514" s="1"/>
  <c r="H634"/>
  <c r="I634" s="1"/>
  <c r="H726"/>
  <c r="I726" s="1"/>
  <c r="H747"/>
  <c r="I747" s="1"/>
  <c r="H775"/>
  <c r="I775" s="1"/>
  <c r="H783"/>
  <c r="I783" s="1"/>
  <c r="H791"/>
  <c r="I791" s="1"/>
  <c r="H800"/>
  <c r="I800" s="1"/>
  <c r="H805"/>
  <c r="I805" s="1"/>
  <c r="H910"/>
  <c r="I910" s="1"/>
  <c r="H231"/>
  <c r="I231" s="1"/>
  <c r="H292"/>
  <c r="I292" s="1"/>
  <c r="H315"/>
  <c r="I315" s="1"/>
  <c r="H329"/>
  <c r="I329" s="1"/>
  <c r="H357"/>
  <c r="I357" s="1"/>
  <c r="H393"/>
  <c r="H418"/>
  <c r="I418" s="1"/>
  <c r="H463"/>
  <c r="I463" s="1"/>
  <c r="H472"/>
  <c r="I472" s="1"/>
  <c r="H533"/>
  <c r="I533" s="1"/>
  <c r="H541"/>
  <c r="I541" s="1"/>
  <c r="H548"/>
  <c r="I548" s="1"/>
  <c r="H561"/>
  <c r="I561" s="1"/>
  <c r="H589"/>
  <c r="I589" s="1"/>
  <c r="H596"/>
  <c r="I596" s="1"/>
  <c r="H618"/>
  <c r="I618" s="1"/>
  <c r="H644"/>
  <c r="I644" s="1"/>
  <c r="H658"/>
  <c r="I658" s="1"/>
  <c r="H674"/>
  <c r="I674" s="1"/>
  <c r="I687"/>
  <c r="H713"/>
  <c r="I713" s="1"/>
  <c r="H730"/>
  <c r="I730" s="1"/>
  <c r="H735"/>
  <c r="I735" s="1"/>
  <c r="H740"/>
  <c r="I740" s="1"/>
  <c r="H777"/>
  <c r="I777" s="1"/>
  <c r="H820"/>
  <c r="I820" s="1"/>
  <c r="H829"/>
  <c r="I829" s="1"/>
  <c r="H834"/>
  <c r="I834" s="1"/>
  <c r="H879"/>
  <c r="H918"/>
  <c r="I918" s="1"/>
  <c r="I111"/>
  <c r="I125"/>
  <c r="I189"/>
  <c r="I196"/>
  <c r="I434"/>
  <c r="I450"/>
  <c r="I552"/>
  <c r="I571"/>
  <c r="I600"/>
  <c r="I648"/>
  <c r="I668"/>
  <c r="I676"/>
  <c r="I801"/>
  <c r="I816"/>
  <c r="I847"/>
  <c r="I154"/>
  <c r="I163"/>
  <c r="I296"/>
  <c r="I379"/>
  <c r="I405"/>
  <c r="I419"/>
  <c r="I494"/>
  <c r="I566"/>
  <c r="I573"/>
  <c r="I663"/>
  <c r="I670"/>
  <c r="I723"/>
  <c r="I82"/>
  <c r="I274"/>
  <c r="I311"/>
  <c r="I322"/>
  <c r="I354"/>
  <c r="I396"/>
  <c r="I414"/>
  <c r="I468"/>
  <c r="I475"/>
  <c r="I486"/>
  <c r="I508"/>
  <c r="I529"/>
  <c r="I536"/>
  <c r="I545"/>
  <c r="I593"/>
  <c r="I614"/>
  <c r="I629"/>
  <c r="I641"/>
  <c r="I733"/>
  <c r="I825"/>
  <c r="I832"/>
  <c r="I840"/>
  <c r="I863"/>
  <c r="I900"/>
  <c r="I188"/>
  <c r="I205"/>
  <c r="I221"/>
  <c r="I242"/>
  <c r="I295"/>
  <c r="I305"/>
  <c r="I321"/>
  <c r="I332"/>
  <c r="I350"/>
  <c r="I353"/>
  <c r="I433"/>
  <c r="I449"/>
  <c r="I518"/>
  <c r="I528"/>
  <c r="I581"/>
  <c r="I662"/>
  <c r="I684"/>
  <c r="I701"/>
  <c r="I722"/>
  <c r="I771"/>
  <c r="I851"/>
  <c r="I859"/>
  <c r="I867"/>
  <c r="H16"/>
  <c r="I78"/>
  <c r="I94"/>
  <c r="I123"/>
  <c r="H135"/>
  <c r="I135" s="1"/>
  <c r="I142"/>
  <c r="H146"/>
  <c r="I146" s="1"/>
  <c r="I158"/>
  <c r="H162"/>
  <c r="I162" s="1"/>
  <c r="H172"/>
  <c r="I172" s="1"/>
  <c r="I192"/>
  <c r="I209"/>
  <c r="I225"/>
  <c r="I238"/>
  <c r="H250"/>
  <c r="I250" s="1"/>
  <c r="H266"/>
  <c r="I266" s="1"/>
  <c r="I272"/>
  <c r="H279"/>
  <c r="I279" s="1"/>
  <c r="I291"/>
  <c r="I309"/>
  <c r="I325"/>
  <c r="I328"/>
  <c r="I338"/>
  <c r="I365"/>
  <c r="H369"/>
  <c r="I369" s="1"/>
  <c r="I390"/>
  <c r="I400"/>
  <c r="H404"/>
  <c r="I404" s="1"/>
  <c r="I417"/>
  <c r="I423"/>
  <c r="I431"/>
  <c r="I437"/>
  <c r="I453"/>
  <c r="H467"/>
  <c r="I467" s="1"/>
  <c r="I471"/>
  <c r="I490"/>
  <c r="H502"/>
  <c r="I502" s="1"/>
  <c r="I506"/>
  <c r="I524"/>
  <c r="I532"/>
  <c r="I540"/>
  <c r="H544"/>
  <c r="I544" s="1"/>
  <c r="I569"/>
  <c r="H592"/>
  <c r="I592" s="1"/>
  <c r="I617"/>
  <c r="I633"/>
  <c r="I650"/>
  <c r="H654"/>
  <c r="I654" s="1"/>
  <c r="I666"/>
  <c r="I680"/>
  <c r="I699"/>
  <c r="I729"/>
  <c r="I776"/>
  <c r="H795"/>
  <c r="I795" s="1"/>
  <c r="I799"/>
  <c r="I812"/>
  <c r="H824"/>
  <c r="I824" s="1"/>
  <c r="I828"/>
  <c r="H843"/>
  <c r="H871" s="1"/>
  <c r="I875"/>
  <c r="I883"/>
  <c r="I891"/>
  <c r="I914"/>
  <c r="I909"/>
  <c r="I913"/>
  <c r="I917"/>
  <c r="I921"/>
  <c r="I904"/>
  <c r="I899"/>
  <c r="I874"/>
  <c r="I878"/>
  <c r="I882"/>
  <c r="I886"/>
  <c r="I890"/>
  <c r="I894"/>
  <c r="I898"/>
  <c r="I846"/>
  <c r="I850"/>
  <c r="I854"/>
  <c r="I858"/>
  <c r="I862"/>
  <c r="I866"/>
  <c r="I870"/>
  <c r="H811"/>
  <c r="H815"/>
  <c r="I815" s="1"/>
  <c r="H819"/>
  <c r="I819" s="1"/>
  <c r="H823"/>
  <c r="I823" s="1"/>
  <c r="H827"/>
  <c r="I827" s="1"/>
  <c r="H831"/>
  <c r="I831" s="1"/>
  <c r="H835"/>
  <c r="I835" s="1"/>
  <c r="H839"/>
  <c r="I839" s="1"/>
  <c r="H782"/>
  <c r="I782" s="1"/>
  <c r="H786"/>
  <c r="I786" s="1"/>
  <c r="H790"/>
  <c r="I790" s="1"/>
  <c r="H794"/>
  <c r="I794" s="1"/>
  <c r="H798"/>
  <c r="I798" s="1"/>
  <c r="H802"/>
  <c r="I802" s="1"/>
  <c r="H806"/>
  <c r="I806" s="1"/>
  <c r="H774"/>
  <c r="I774" s="1"/>
  <c r="H753"/>
  <c r="I753" s="1"/>
  <c r="H757"/>
  <c r="I757" s="1"/>
  <c r="H761"/>
  <c r="I761" s="1"/>
  <c r="H765"/>
  <c r="I765" s="1"/>
  <c r="H769"/>
  <c r="I769" s="1"/>
  <c r="I752"/>
  <c r="I756"/>
  <c r="I760"/>
  <c r="I764"/>
  <c r="I768"/>
  <c r="H750"/>
  <c r="H742"/>
  <c r="I742" s="1"/>
  <c r="H746"/>
  <c r="I746" s="1"/>
  <c r="I728"/>
  <c r="I732"/>
  <c r="I736"/>
  <c r="H721"/>
  <c r="I721" s="1"/>
  <c r="H725"/>
  <c r="I725" s="1"/>
  <c r="H700"/>
  <c r="I700" s="1"/>
  <c r="H704"/>
  <c r="I704" s="1"/>
  <c r="H708"/>
  <c r="I708" s="1"/>
  <c r="H712"/>
  <c r="I712" s="1"/>
  <c r="H716"/>
  <c r="I716" s="1"/>
  <c r="H690"/>
  <c r="H694"/>
  <c r="I694" s="1"/>
  <c r="H698"/>
  <c r="I698" s="1"/>
  <c r="I689"/>
  <c r="I693"/>
  <c r="I697"/>
  <c r="H675"/>
  <c r="I675" s="1"/>
  <c r="H679"/>
  <c r="I679" s="1"/>
  <c r="H683"/>
  <c r="I683" s="1"/>
  <c r="H657"/>
  <c r="H661"/>
  <c r="I661" s="1"/>
  <c r="H665"/>
  <c r="I665" s="1"/>
  <c r="H669"/>
  <c r="I669" s="1"/>
  <c r="H673"/>
  <c r="I673" s="1"/>
  <c r="H649"/>
  <c r="I649" s="1"/>
  <c r="H653"/>
  <c r="I653" s="1"/>
  <c r="H635"/>
  <c r="I635" s="1"/>
  <c r="H639"/>
  <c r="I639" s="1"/>
  <c r="H643"/>
  <c r="I643" s="1"/>
  <c r="H647"/>
  <c r="I647" s="1"/>
  <c r="H628"/>
  <c r="I628" s="1"/>
  <c r="H632"/>
  <c r="I632" s="1"/>
  <c r="H624"/>
  <c r="H616"/>
  <c r="I616" s="1"/>
  <c r="H620"/>
  <c r="I620" s="1"/>
  <c r="H604"/>
  <c r="I604" s="1"/>
  <c r="H608"/>
  <c r="I608" s="1"/>
  <c r="H612"/>
  <c r="I612" s="1"/>
  <c r="I603"/>
  <c r="I607"/>
  <c r="I611"/>
  <c r="I591"/>
  <c r="I595"/>
  <c r="I599"/>
  <c r="H580"/>
  <c r="I580" s="1"/>
  <c r="H584"/>
  <c r="I584" s="1"/>
  <c r="H556"/>
  <c r="I556" s="1"/>
  <c r="H560"/>
  <c r="I560" s="1"/>
  <c r="H564"/>
  <c r="I564" s="1"/>
  <c r="H568"/>
  <c r="I568" s="1"/>
  <c r="H572"/>
  <c r="I572" s="1"/>
  <c r="H576"/>
  <c r="I576" s="1"/>
  <c r="H531"/>
  <c r="I531" s="1"/>
  <c r="H535"/>
  <c r="I535" s="1"/>
  <c r="H539"/>
  <c r="I539" s="1"/>
  <c r="H543"/>
  <c r="I543" s="1"/>
  <c r="H547"/>
  <c r="I547" s="1"/>
  <c r="H551"/>
  <c r="I551" s="1"/>
  <c r="H523"/>
  <c r="H527"/>
  <c r="I527" s="1"/>
  <c r="I489"/>
  <c r="I493"/>
  <c r="I497"/>
  <c r="I501"/>
  <c r="I505"/>
  <c r="I509"/>
  <c r="I513"/>
  <c r="I517"/>
  <c r="H481"/>
  <c r="I481" s="1"/>
  <c r="H485"/>
  <c r="I485" s="1"/>
  <c r="H458"/>
  <c r="I458" s="1"/>
  <c r="H462"/>
  <c r="I462" s="1"/>
  <c r="H466"/>
  <c r="I466" s="1"/>
  <c r="H470"/>
  <c r="I470" s="1"/>
  <c r="H474"/>
  <c r="I474" s="1"/>
  <c r="H478"/>
  <c r="I478" s="1"/>
  <c r="H432"/>
  <c r="I432" s="1"/>
  <c r="H436"/>
  <c r="I436" s="1"/>
  <c r="H440"/>
  <c r="I440" s="1"/>
  <c r="H444"/>
  <c r="I444" s="1"/>
  <c r="H448"/>
  <c r="I448" s="1"/>
  <c r="H452"/>
  <c r="I452" s="1"/>
  <c r="H422"/>
  <c r="H426"/>
  <c r="I426" s="1"/>
  <c r="H430"/>
  <c r="I430" s="1"/>
  <c r="I408"/>
  <c r="I412"/>
  <c r="I416"/>
  <c r="H395"/>
  <c r="I395" s="1"/>
  <c r="H399"/>
  <c r="I399" s="1"/>
  <c r="H403"/>
  <c r="I403" s="1"/>
  <c r="H381"/>
  <c r="I381" s="1"/>
  <c r="H385"/>
  <c r="I385" s="1"/>
  <c r="H389"/>
  <c r="I389" s="1"/>
  <c r="H364"/>
  <c r="H368"/>
  <c r="I368" s="1"/>
  <c r="H372"/>
  <c r="I372" s="1"/>
  <c r="H376"/>
  <c r="I376" s="1"/>
  <c r="H352"/>
  <c r="I352" s="1"/>
  <c r="H356"/>
  <c r="I356" s="1"/>
  <c r="H360"/>
  <c r="I360" s="1"/>
  <c r="H337"/>
  <c r="I337" s="1"/>
  <c r="H341"/>
  <c r="I341" s="1"/>
  <c r="H345"/>
  <c r="I345" s="1"/>
  <c r="H349"/>
  <c r="H327"/>
  <c r="I327" s="1"/>
  <c r="H331"/>
  <c r="I331" s="1"/>
  <c r="H304"/>
  <c r="H308"/>
  <c r="I308" s="1"/>
  <c r="H312"/>
  <c r="I312" s="1"/>
  <c r="H316"/>
  <c r="I316" s="1"/>
  <c r="H320"/>
  <c r="I320" s="1"/>
  <c r="H324"/>
  <c r="I324" s="1"/>
  <c r="H278"/>
  <c r="I278" s="1"/>
  <c r="H282"/>
  <c r="I282" s="1"/>
  <c r="H286"/>
  <c r="I286" s="1"/>
  <c r="H290"/>
  <c r="I290" s="1"/>
  <c r="H294"/>
  <c r="I294" s="1"/>
  <c r="H298"/>
  <c r="I298" s="1"/>
  <c r="I271"/>
  <c r="I275"/>
  <c r="H237"/>
  <c r="I237" s="1"/>
  <c r="H241"/>
  <c r="I241" s="1"/>
  <c r="H245"/>
  <c r="I245" s="1"/>
  <c r="H249"/>
  <c r="I249" s="1"/>
  <c r="H253"/>
  <c r="I253" s="1"/>
  <c r="H257"/>
  <c r="I257" s="1"/>
  <c r="H261"/>
  <c r="I261" s="1"/>
  <c r="H265"/>
  <c r="I265" s="1"/>
  <c r="H208"/>
  <c r="I208" s="1"/>
  <c r="H212"/>
  <c r="I212" s="1"/>
  <c r="H216"/>
  <c r="I216" s="1"/>
  <c r="H220"/>
  <c r="I220" s="1"/>
  <c r="H224"/>
  <c r="I224" s="1"/>
  <c r="H228"/>
  <c r="I228" s="1"/>
  <c r="H232"/>
  <c r="I232" s="1"/>
  <c r="I204"/>
  <c r="I183"/>
  <c r="I187"/>
  <c r="I191"/>
  <c r="I195"/>
  <c r="I199"/>
  <c r="H171"/>
  <c r="H175"/>
  <c r="I175" s="1"/>
  <c r="H179"/>
  <c r="I179" s="1"/>
  <c r="I141"/>
  <c r="I145"/>
  <c r="I149"/>
  <c r="I153"/>
  <c r="I157"/>
  <c r="I161"/>
  <c r="I165"/>
  <c r="H106"/>
  <c r="I106" s="1"/>
  <c r="H110"/>
  <c r="I110" s="1"/>
  <c r="H114"/>
  <c r="I114" s="1"/>
  <c r="H118"/>
  <c r="I118" s="1"/>
  <c r="H122"/>
  <c r="I122" s="1"/>
  <c r="H126"/>
  <c r="I126" s="1"/>
  <c r="H130"/>
  <c r="I130" s="1"/>
  <c r="H134"/>
  <c r="I134" s="1"/>
  <c r="H85"/>
  <c r="I85" s="1"/>
  <c r="H89"/>
  <c r="I89" s="1"/>
  <c r="H93"/>
  <c r="I93" s="1"/>
  <c r="H97"/>
  <c r="I97" s="1"/>
  <c r="H101"/>
  <c r="I101" s="1"/>
  <c r="I73"/>
  <c r="I77"/>
  <c r="I81"/>
  <c r="H69"/>
  <c r="I69" s="1"/>
  <c r="I68"/>
  <c r="I64"/>
  <c r="I60"/>
  <c r="I56"/>
  <c r="H65"/>
  <c r="I65" s="1"/>
  <c r="H61"/>
  <c r="I61" s="1"/>
  <c r="H57"/>
  <c r="I57" s="1"/>
  <c r="H53"/>
  <c r="I53" s="1"/>
  <c r="H49"/>
  <c r="I49" s="1"/>
  <c r="H52"/>
  <c r="I52" s="1"/>
  <c r="I45"/>
  <c r="H46"/>
  <c r="I46" s="1"/>
  <c r="H37"/>
  <c r="I37" s="1"/>
  <c r="H33"/>
  <c r="I33" s="1"/>
  <c r="H29"/>
  <c r="I29" s="1"/>
  <c r="H25"/>
  <c r="I25" s="1"/>
  <c r="H21"/>
  <c r="I21" s="1"/>
  <c r="H17"/>
  <c r="I17" s="1"/>
  <c r="H36"/>
  <c r="I36" s="1"/>
  <c r="H32"/>
  <c r="I32" s="1"/>
  <c r="H28"/>
  <c r="I28" s="1"/>
  <c r="H24"/>
  <c r="I24" s="1"/>
  <c r="H20"/>
  <c r="I20" s="1"/>
  <c r="I1312" l="1"/>
  <c r="I1363" s="1"/>
  <c r="I1364" s="1"/>
  <c r="H1312"/>
  <c r="H1000"/>
  <c r="H932"/>
  <c r="I1206"/>
  <c r="I1305"/>
  <c r="I1223"/>
  <c r="I1000"/>
  <c r="H1022"/>
  <c r="I1156"/>
  <c r="H1240"/>
  <c r="H922"/>
  <c r="H1195"/>
  <c r="H1156"/>
  <c r="I1095"/>
  <c r="H1206"/>
  <c r="I1237"/>
  <c r="I1240" s="1"/>
  <c r="I1254"/>
  <c r="I1256" s="1"/>
  <c r="I1197"/>
  <c r="I1200" s="1"/>
  <c r="I1275"/>
  <c r="I971"/>
  <c r="H983"/>
  <c r="H955"/>
  <c r="I1169"/>
  <c r="I1172" s="1"/>
  <c r="I136"/>
  <c r="I520"/>
  <c r="H1282"/>
  <c r="H1161"/>
  <c r="I1034"/>
  <c r="H937"/>
  <c r="I1072"/>
  <c r="H1223"/>
  <c r="H1016"/>
  <c r="H1212"/>
  <c r="I1067"/>
  <c r="H1218"/>
  <c r="I1115"/>
  <c r="I932"/>
  <c r="H1084"/>
  <c r="H948"/>
  <c r="I1229"/>
  <c r="H1028"/>
  <c r="H1011"/>
  <c r="H966"/>
  <c r="I1116"/>
  <c r="H1234"/>
  <c r="I393"/>
  <c r="I420" s="1"/>
  <c r="H420"/>
  <c r="I1002"/>
  <c r="I1005" s="1"/>
  <c r="H1005"/>
  <c r="H1189"/>
  <c r="I1186"/>
  <c r="I1189" s="1"/>
  <c r="I171"/>
  <c r="I201" s="1"/>
  <c r="H201"/>
  <c r="I304"/>
  <c r="I333" s="1"/>
  <c r="H333"/>
  <c r="I811"/>
  <c r="I841" s="1"/>
  <c r="H841"/>
  <c r="I957"/>
  <c r="I960" s="1"/>
  <c r="H960"/>
  <c r="I300"/>
  <c r="I168"/>
  <c r="I1294"/>
  <c r="I1122"/>
  <c r="H586"/>
  <c r="I955"/>
  <c r="I1234"/>
  <c r="I1058"/>
  <c r="I1061" s="1"/>
  <c r="H1122"/>
  <c r="I1027"/>
  <c r="I1028" s="1"/>
  <c r="H778"/>
  <c r="H1090"/>
  <c r="I977"/>
  <c r="I1263"/>
  <c r="I935"/>
  <c r="I937" s="1"/>
  <c r="H1288"/>
  <c r="H1178"/>
  <c r="I1111"/>
  <c r="H808"/>
  <c r="H454"/>
  <c r="H685"/>
  <c r="I748"/>
  <c r="I1218"/>
  <c r="H136"/>
  <c r="I1018"/>
  <c r="I1022" s="1"/>
  <c r="H977"/>
  <c r="I945"/>
  <c r="I948" s="1"/>
  <c r="H1184"/>
  <c r="I1133"/>
  <c r="H1111"/>
  <c r="I1195"/>
  <c r="I1184"/>
  <c r="I1145"/>
  <c r="H362"/>
  <c r="H103"/>
  <c r="H168"/>
  <c r="I624"/>
  <c r="I655" s="1"/>
  <c r="H655"/>
  <c r="H1105"/>
  <c r="I1097"/>
  <c r="I1105" s="1"/>
  <c r="H989"/>
  <c r="I985"/>
  <c r="I989" s="1"/>
  <c r="I1047"/>
  <c r="I1050" s="1"/>
  <c r="H1050"/>
  <c r="I364"/>
  <c r="I391" s="1"/>
  <c r="H391"/>
  <c r="I523"/>
  <c r="I553" s="1"/>
  <c r="H553"/>
  <c r="I690"/>
  <c r="I718" s="1"/>
  <c r="H718"/>
  <c r="H1299"/>
  <c r="I1296"/>
  <c r="I1299" s="1"/>
  <c r="H487"/>
  <c r="I103"/>
  <c r="H905"/>
  <c r="H267"/>
  <c r="I1161"/>
  <c r="I1090"/>
  <c r="H622"/>
  <c r="I983"/>
  <c r="I267"/>
  <c r="I234"/>
  <c r="I1245"/>
  <c r="I1288"/>
  <c r="H1294"/>
  <c r="H1039"/>
  <c r="I966"/>
  <c r="I1212"/>
  <c r="I1007"/>
  <c r="I1011" s="1"/>
  <c r="H234"/>
  <c r="H300"/>
  <c r="I1251"/>
  <c r="I588"/>
  <c r="I622" s="1"/>
  <c r="H70"/>
  <c r="I808"/>
  <c r="I1080"/>
  <c r="I1084" s="1"/>
  <c r="I1277"/>
  <c r="I1282" s="1"/>
  <c r="H1263"/>
  <c r="H1251"/>
  <c r="I1163"/>
  <c r="I1167" s="1"/>
  <c r="I1013"/>
  <c r="I1016" s="1"/>
  <c r="H748"/>
  <c r="I1074"/>
  <c r="I1078" s="1"/>
  <c r="I1039"/>
  <c r="H520"/>
  <c r="I1150"/>
  <c r="H1045"/>
  <c r="I943"/>
  <c r="I1178"/>
  <c r="H1133"/>
  <c r="H1072"/>
  <c r="I1265"/>
  <c r="I1269" s="1"/>
  <c r="I1127"/>
  <c r="I1052"/>
  <c r="I1056" s="1"/>
  <c r="I991"/>
  <c r="I994" s="1"/>
  <c r="I1041"/>
  <c r="I1045" s="1"/>
  <c r="I1135"/>
  <c r="I1139" s="1"/>
  <c r="I16"/>
  <c r="I40" s="1"/>
  <c r="H40"/>
  <c r="I879"/>
  <c r="I905" s="1"/>
  <c r="I750"/>
  <c r="I778" s="1"/>
  <c r="I349"/>
  <c r="I362" s="1"/>
  <c r="I422"/>
  <c r="I454" s="1"/>
  <c r="I843"/>
  <c r="I871" s="1"/>
  <c r="I559"/>
  <c r="I586" s="1"/>
  <c r="I456"/>
  <c r="I487" s="1"/>
  <c r="I657"/>
  <c r="I685" s="1"/>
  <c r="I907"/>
  <c r="I922" s="1"/>
  <c r="I42"/>
  <c r="I70" s="1"/>
  <c r="I1306" l="1"/>
  <c r="I923"/>
  <c r="I1365" l="1"/>
</calcChain>
</file>

<file path=xl/sharedStrings.xml><?xml version="1.0" encoding="utf-8"?>
<sst xmlns="http://schemas.openxmlformats.org/spreadsheetml/2006/main" count="3833" uniqueCount="1375">
  <si>
    <t>Nr pozycji</t>
  </si>
  <si>
    <t>Opis robót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</si>
  <si>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</si>
  <si>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</si>
  <si>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</si>
  <si>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</si>
  <si>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</si>
  <si>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</si>
  <si>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</si>
  <si>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</si>
  <si>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</si>
  <si>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</si>
  <si>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</si>
  <si>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</si>
  <si>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</si>
  <si>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</si>
  <si>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</si>
  <si>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</si>
  <si>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128</t>
  </si>
  <si>
    <t>19</t>
  </si>
  <si>
    <t>20</t>
  </si>
  <si>
    <t>18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</si>
  <si>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</si>
  <si>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</si>
  <si>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</si>
  <si>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</si>
  <si>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</si>
  <si>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</si>
  <si>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</si>
  <si>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</si>
  <si>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</si>
  <si>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</si>
  <si>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</si>
  <si>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</si>
  <si>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</si>
  <si>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</si>
  <si>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</si>
  <si>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</si>
  <si>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</si>
  <si>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</si>
  <si>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</si>
  <si>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</si>
  <si>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</si>
  <si>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</si>
  <si>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</si>
  <si>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</si>
  <si>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</si>
  <si>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</si>
  <si>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</si>
  <si>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</si>
  <si>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</si>
  <si>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</si>
  <si>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</si>
  <si>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</si>
  <si>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</si>
  <si>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</si>
  <si>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</si>
  <si>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</si>
  <si>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</si>
  <si>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</si>
  <si>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</si>
  <si>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</si>
  <si>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</si>
  <si>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</si>
  <si>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</si>
  <si>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</si>
  <si>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</si>
  <si>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</si>
  <si>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</si>
  <si>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</si>
  <si>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</si>
  <si>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</si>
  <si>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</si>
  <si>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</si>
  <si>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</si>
  <si>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</si>
  <si>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</si>
  <si>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</si>
  <si>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</si>
  <si>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</si>
  <si>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</si>
  <si>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</si>
  <si>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</si>
  <si>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</si>
  <si>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</si>
  <si>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</si>
  <si>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</si>
  <si>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</si>
  <si>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</si>
  <si>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</si>
  <si>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</si>
  <si>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</si>
  <si>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</si>
  <si>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</si>
  <si>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</si>
  <si>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</si>
  <si>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</si>
  <si>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</si>
  <si>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</si>
  <si>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</si>
  <si>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</si>
  <si>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</si>
  <si>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Ustawienie zewnętrznej szafy teletechnicznej</t>
  </si>
  <si>
    <t>Montaż URZ</t>
  </si>
  <si>
    <t>Montaż kamer sufitowych w konstrukcjach betonowych</t>
  </si>
  <si>
    <t>Montaż kamer na słupie wsporczym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</si>
  <si>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</si>
  <si>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</si>
  <si>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</si>
  <si>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</si>
  <si>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</si>
  <si>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</si>
  <si>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</si>
  <si>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</si>
  <si>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</si>
  <si>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</si>
  <si>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</si>
  <si>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</si>
  <si>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114</t>
  </si>
  <si>
    <t>113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</si>
  <si>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</si>
  <si>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</si>
  <si>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</si>
  <si>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</si>
  <si>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</si>
  <si>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</si>
  <si>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</si>
  <si>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</si>
  <si>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</si>
  <si>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</si>
  <si>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</si>
  <si>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</si>
  <si>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</si>
  <si>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129</t>
  </si>
  <si>
    <t>130</t>
  </si>
  <si>
    <t>131</t>
  </si>
  <si>
    <t>132</t>
  </si>
  <si>
    <t>133</t>
  </si>
  <si>
    <t>134</t>
  </si>
  <si>
    <t>135</t>
  </si>
  <si>
    <t>137</t>
  </si>
  <si>
    <t>136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</si>
  <si>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</si>
  <si>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</si>
  <si>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</si>
  <si>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</si>
  <si>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</si>
  <si>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</si>
  <si>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</si>
  <si>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</si>
  <si>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</si>
  <si>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</si>
  <si>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</si>
  <si>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</si>
  <si>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</si>
  <si>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</si>
  <si>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</si>
  <si>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</si>
  <si>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</si>
  <si>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</si>
  <si>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</si>
  <si>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</si>
  <si>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</si>
  <si>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</si>
  <si>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</si>
  <si>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</si>
  <si>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</si>
  <si>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</si>
  <si>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</si>
  <si>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</si>
  <si>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</si>
  <si>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</si>
  <si>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</si>
  <si>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</si>
  <si>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</si>
  <si>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</si>
  <si>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</si>
  <si>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</si>
  <si>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</si>
  <si>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177</t>
  </si>
  <si>
    <t>178</t>
  </si>
  <si>
    <t>180</t>
  </si>
  <si>
    <t>181</t>
  </si>
  <si>
    <t>182</t>
  </si>
  <si>
    <t>183</t>
  </si>
  <si>
    <t>184</t>
  </si>
  <si>
    <t>185</t>
  </si>
  <si>
    <t>186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</si>
  <si>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</si>
  <si>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</si>
  <si>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</si>
  <si>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</si>
  <si>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</si>
  <si>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</si>
  <si>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</si>
  <si>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</si>
  <si>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</si>
  <si>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</si>
  <si>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</si>
  <si>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</si>
  <si>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</si>
  <si>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187</t>
  </si>
  <si>
    <t>176</t>
  </si>
  <si>
    <t>179</t>
  </si>
  <si>
    <t>152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</si>
  <si>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</si>
  <si>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</si>
  <si>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</si>
  <si>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</si>
  <si>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</si>
  <si>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</si>
  <si>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</si>
  <si>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</si>
  <si>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</si>
  <si>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</si>
  <si>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</si>
  <si>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</si>
  <si>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</si>
  <si>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</si>
  <si>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</si>
  <si>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</si>
  <si>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</si>
  <si>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</si>
  <si>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</si>
  <si>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</si>
  <si>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</si>
  <si>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</si>
  <si>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</si>
  <si>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</si>
  <si>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</si>
  <si>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</si>
  <si>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</si>
  <si>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</si>
  <si>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</si>
  <si>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</si>
  <si>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</si>
  <si>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</si>
  <si>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</si>
  <si>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</si>
  <si>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</si>
  <si>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</si>
  <si>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239</t>
  </si>
  <si>
    <t>237</t>
  </si>
  <si>
    <t>238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</si>
  <si>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</si>
  <si>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</si>
  <si>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</si>
  <si>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</si>
  <si>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</si>
  <si>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</si>
  <si>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</si>
  <si>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</si>
  <si>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</si>
  <si>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</si>
  <si>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</si>
  <si>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</si>
  <si>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</si>
  <si>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</si>
  <si>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</si>
  <si>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</si>
  <si>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</si>
  <si>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</si>
  <si>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</si>
  <si>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</si>
  <si>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</si>
  <si>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</si>
  <si>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</si>
  <si>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</si>
  <si>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</si>
  <si>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267</t>
  </si>
  <si>
    <t>265</t>
  </si>
  <si>
    <t>266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</si>
  <si>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</si>
  <si>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</si>
  <si>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</si>
  <si>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</si>
  <si>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</si>
  <si>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</si>
  <si>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</si>
  <si>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</si>
  <si>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</si>
  <si>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</si>
  <si>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</si>
  <si>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</si>
  <si>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</si>
  <si>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</si>
  <si>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</si>
  <si>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</si>
  <si>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</si>
  <si>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</si>
  <si>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</si>
  <si>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</si>
  <si>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</si>
  <si>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</si>
  <si>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</si>
  <si>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</si>
  <si>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</si>
  <si>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</si>
  <si>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</si>
  <si>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</si>
  <si>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</si>
  <si>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</si>
  <si>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</si>
  <si>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</si>
  <si>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</si>
  <si>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</si>
  <si>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</si>
  <si>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</si>
  <si>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</si>
  <si>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</si>
  <si>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</si>
  <si>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</si>
  <si>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</si>
  <si>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</si>
  <si>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</si>
  <si>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</si>
  <si>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</si>
  <si>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</si>
  <si>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</si>
  <si>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</si>
  <si>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</si>
  <si>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318</t>
  </si>
  <si>
    <t>317</t>
  </si>
  <si>
    <t>319</t>
  </si>
  <si>
    <t>320</t>
  </si>
  <si>
    <t>321</t>
  </si>
  <si>
    <t>322</t>
  </si>
  <si>
    <t>323</t>
  </si>
  <si>
    <t>324</t>
  </si>
  <si>
    <t>325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</si>
  <si>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</si>
  <si>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</si>
  <si>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</si>
  <si>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</si>
  <si>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</si>
  <si>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</si>
  <si>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</si>
  <si>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</si>
  <si>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</si>
  <si>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</si>
  <si>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</si>
  <si>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</si>
  <si>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</si>
  <si>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</si>
  <si>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</si>
  <si>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</si>
  <si>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</si>
  <si>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</si>
  <si>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</si>
  <si>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</si>
  <si>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</si>
  <si>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</si>
  <si>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</si>
  <si>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</si>
  <si>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</si>
  <si>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</si>
  <si>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</si>
  <si>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</si>
  <si>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</si>
  <si>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</si>
  <si>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</si>
  <si>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</si>
  <si>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</si>
  <si>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</si>
  <si>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</si>
  <si>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</si>
  <si>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</si>
  <si>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</si>
  <si>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</si>
  <si>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</si>
  <si>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</si>
  <si>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</si>
  <si>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</si>
  <si>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</si>
  <si>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</si>
  <si>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</si>
  <si>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</si>
  <si>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</si>
  <si>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</si>
  <si>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</si>
  <si>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</si>
  <si>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</si>
  <si>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</si>
  <si>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</si>
  <si>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</si>
  <si>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</si>
  <si>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</si>
  <si>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</si>
  <si>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</si>
  <si>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</si>
  <si>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</si>
  <si>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</si>
  <si>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</si>
  <si>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</si>
  <si>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</si>
  <si>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</si>
  <si>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</si>
  <si>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</si>
  <si>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</si>
  <si>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</si>
  <si>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</si>
  <si>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</si>
  <si>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363</t>
  </si>
  <si>
    <t>352</t>
  </si>
  <si>
    <t>326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</si>
  <si>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</si>
  <si>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</si>
  <si>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</si>
  <si>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</si>
  <si>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</si>
  <si>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</si>
  <si>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</si>
  <si>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</si>
  <si>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</si>
  <si>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</si>
  <si>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</si>
  <si>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</si>
  <si>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</si>
  <si>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</si>
  <si>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</si>
  <si>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</si>
  <si>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</si>
  <si>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</si>
  <si>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</si>
  <si>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</si>
  <si>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</si>
  <si>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</si>
  <si>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</si>
  <si>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</si>
  <si>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</si>
  <si>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</si>
  <si>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</si>
  <si>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</si>
  <si>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</si>
  <si>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</si>
  <si>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</si>
  <si>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</si>
  <si>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</si>
  <si>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</si>
  <si>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</si>
  <si>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</si>
  <si>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</si>
  <si>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</si>
  <si>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</si>
  <si>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</si>
  <si>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</si>
  <si>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</si>
  <si>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</si>
  <si>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</si>
  <si>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</si>
  <si>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</si>
  <si>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</si>
  <si>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</si>
  <si>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</si>
  <si>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</si>
  <si>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</si>
  <si>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</si>
  <si>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</si>
  <si>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</si>
  <si>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</si>
  <si>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</si>
  <si>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</si>
  <si>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</si>
  <si>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</si>
  <si>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</si>
  <si>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</si>
  <si>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</si>
  <si>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</si>
  <si>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</si>
  <si>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</si>
  <si>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</si>
  <si>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</si>
  <si>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</si>
  <si>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</si>
  <si>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</si>
  <si>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</si>
  <si>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</si>
  <si>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</si>
  <si>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</si>
  <si>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</si>
  <si>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</si>
  <si>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</si>
  <si>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</si>
  <si>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</si>
  <si>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</si>
  <si>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</si>
  <si>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</si>
  <si>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</si>
  <si>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</si>
  <si>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</si>
  <si>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</si>
  <si>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</si>
  <si>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</si>
  <si>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</si>
  <si>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</si>
  <si>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</si>
  <si>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</si>
  <si>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</si>
  <si>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</si>
  <si>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</si>
  <si>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</si>
  <si>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</si>
  <si>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</si>
  <si>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</si>
  <si>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</si>
  <si>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</si>
  <si>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</si>
  <si>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</si>
  <si>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</si>
  <si>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</si>
  <si>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605</t>
  </si>
  <si>
    <t>705</t>
  </si>
  <si>
    <t>805</t>
  </si>
  <si>
    <t>506</t>
  </si>
  <si>
    <t>507</t>
  </si>
  <si>
    <t>508</t>
  </si>
  <si>
    <t>509</t>
  </si>
  <si>
    <t>510</t>
  </si>
  <si>
    <t>511</t>
  </si>
  <si>
    <t>512</t>
  </si>
  <si>
    <t>513</t>
  </si>
  <si>
    <t>515</t>
  </si>
  <si>
    <t>514</t>
  </si>
  <si>
    <t>516</t>
  </si>
  <si>
    <t>517</t>
  </si>
  <si>
    <t>518</t>
  </si>
  <si>
    <t>529</t>
  </si>
  <si>
    <t>520</t>
  </si>
  <si>
    <t>519</t>
  </si>
  <si>
    <t>521</t>
  </si>
  <si>
    <t>522</t>
  </si>
  <si>
    <t>523</t>
  </si>
  <si>
    <t>524</t>
  </si>
  <si>
    <t>525</t>
  </si>
  <si>
    <t>526</t>
  </si>
  <si>
    <t>527</t>
  </si>
  <si>
    <t>528</t>
  </si>
  <si>
    <t>530</t>
  </si>
  <si>
    <t>531</t>
  </si>
  <si>
    <t>532</t>
  </si>
  <si>
    <t>533</t>
  </si>
  <si>
    <t>534</t>
  </si>
  <si>
    <t>535</t>
  </si>
  <si>
    <t>536</t>
  </si>
  <si>
    <t>537</t>
  </si>
  <si>
    <t>539</t>
  </si>
  <si>
    <t>540</t>
  </si>
  <si>
    <t>541</t>
  </si>
  <si>
    <t>538</t>
  </si>
  <si>
    <t>542</t>
  </si>
  <si>
    <t>543</t>
  </si>
  <si>
    <t>544</t>
  </si>
  <si>
    <t>545</t>
  </si>
  <si>
    <t>546</t>
  </si>
  <si>
    <t>548</t>
  </si>
  <si>
    <t>549</t>
  </si>
  <si>
    <t>550</t>
  </si>
  <si>
    <t>547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</si>
  <si>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</si>
  <si>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</si>
  <si>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</si>
  <si>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</si>
  <si>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</si>
  <si>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</si>
  <si>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</si>
  <si>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</si>
  <si>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</si>
  <si>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</si>
  <si>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</si>
  <si>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</si>
  <si>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</si>
  <si>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</si>
  <si>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</si>
  <si>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</si>
  <si>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</si>
  <si>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</si>
  <si>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</si>
  <si>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</si>
  <si>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</si>
  <si>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</si>
  <si>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</si>
  <si>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</si>
  <si>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</si>
  <si>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</si>
  <si>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</si>
  <si>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</si>
  <si>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</si>
  <si>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</si>
  <si>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</si>
  <si>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</si>
  <si>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</si>
  <si>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</si>
  <si>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</si>
  <si>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</si>
  <si>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</si>
  <si>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</si>
  <si>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</si>
  <si>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</si>
  <si>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</si>
  <si>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</si>
  <si>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</si>
  <si>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</si>
  <si>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</si>
  <si>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</si>
  <si>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</si>
  <si>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</si>
  <si>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591</t>
  </si>
  <si>
    <t>568</t>
  </si>
  <si>
    <t>601</t>
  </si>
  <si>
    <t>602</t>
  </si>
  <si>
    <t>603</t>
  </si>
  <si>
    <t>604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</si>
  <si>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</si>
  <si>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</si>
  <si>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</si>
  <si>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</si>
  <si>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</si>
  <si>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</si>
  <si>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</si>
  <si>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</si>
  <si>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</si>
  <si>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</si>
  <si>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</si>
  <si>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</si>
  <si>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</si>
  <si>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</si>
  <si>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</si>
  <si>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</si>
  <si>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</si>
  <si>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</si>
  <si>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</si>
  <si>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</si>
  <si>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</si>
  <si>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</si>
  <si>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</si>
  <si>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</si>
  <si>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</si>
  <si>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</si>
  <si>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</si>
  <si>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634</t>
  </si>
  <si>
    <t>635</t>
  </si>
  <si>
    <t>636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</si>
  <si>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</si>
  <si>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</si>
  <si>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</si>
  <si>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</si>
  <si>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</si>
  <si>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</si>
  <si>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</si>
  <si>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</si>
  <si>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</si>
  <si>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</si>
  <si>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</si>
  <si>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</si>
  <si>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</si>
  <si>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637</t>
  </si>
  <si>
    <t>633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</si>
  <si>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</si>
  <si>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</si>
  <si>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</si>
  <si>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</si>
  <si>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</si>
  <si>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</si>
  <si>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</si>
  <si>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</si>
  <si>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</si>
  <si>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</si>
  <si>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</si>
  <si>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</si>
  <si>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</si>
  <si>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</si>
  <si>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</si>
  <si>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</si>
  <si>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</si>
  <si>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</si>
  <si>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</si>
  <si>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</si>
  <si>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</si>
  <si>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</si>
  <si>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</si>
  <si>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</si>
  <si>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</si>
  <si>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</si>
  <si>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</si>
  <si>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</si>
  <si>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</si>
  <si>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</si>
  <si>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</si>
  <si>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684</t>
  </si>
  <si>
    <t>685</t>
  </si>
  <si>
    <t>686</t>
  </si>
  <si>
    <t>687</t>
  </si>
  <si>
    <t>688</t>
  </si>
  <si>
    <t>689</t>
  </si>
  <si>
    <t>690</t>
  </si>
  <si>
    <t>691</t>
  </si>
  <si>
    <t>694</t>
  </si>
  <si>
    <t>695</t>
  </si>
  <si>
    <t>696</t>
  </si>
  <si>
    <t>697</t>
  </si>
  <si>
    <t>698</t>
  </si>
  <si>
    <t>699</t>
  </si>
  <si>
    <t>700</t>
  </si>
  <si>
    <t>693</t>
  </si>
  <si>
    <t>692</t>
  </si>
  <si>
    <t>682</t>
  </si>
  <si>
    <t>683</t>
  </si>
  <si>
    <t>701</t>
  </si>
  <si>
    <t>702</t>
  </si>
  <si>
    <t>703</t>
  </si>
  <si>
    <t>704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</si>
  <si>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</si>
  <si>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</si>
  <si>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</si>
  <si>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</si>
  <si>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</si>
  <si>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</si>
  <si>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</si>
  <si>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</si>
  <si>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</si>
  <si>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</si>
  <si>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</si>
  <si>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</si>
  <si>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</si>
  <si>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</si>
  <si>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</si>
  <si>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</si>
  <si>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</si>
  <si>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</si>
  <si>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</si>
  <si>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</si>
  <si>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</si>
  <si>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</si>
  <si>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</si>
  <si>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</si>
  <si>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</si>
  <si>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</si>
  <si>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</si>
  <si>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</si>
  <si>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</si>
  <si>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</si>
  <si>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</si>
  <si>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</si>
  <si>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</si>
  <si>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</si>
  <si>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</si>
  <si>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</si>
  <si>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</si>
  <si>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</si>
  <si>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</si>
  <si>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</si>
  <si>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</si>
  <si>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</si>
  <si>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</si>
  <si>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</si>
  <si>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</si>
  <si>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</si>
  <si>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</si>
  <si>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</si>
  <si>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</si>
  <si>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</si>
  <si>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</si>
  <si>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</si>
  <si>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</si>
  <si>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</si>
  <si>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</si>
  <si>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</si>
  <si>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</si>
  <si>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</si>
  <si>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</si>
  <si>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</si>
  <si>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</si>
  <si>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</si>
  <si>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</si>
  <si>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</si>
  <si>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</si>
  <si>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</si>
  <si>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</si>
  <si>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</si>
  <si>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</si>
  <si>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</si>
  <si>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</si>
  <si>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</si>
  <si>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</si>
  <si>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</si>
  <si>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</si>
  <si>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783</t>
  </si>
  <si>
    <t>782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</si>
  <si>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</si>
  <si>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</si>
  <si>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</si>
  <si>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</si>
  <si>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</si>
  <si>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</si>
  <si>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</si>
  <si>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</si>
  <si>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</si>
  <si>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</si>
  <si>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</si>
  <si>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</si>
  <si>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</si>
  <si>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</si>
  <si>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800</t>
  </si>
  <si>
    <t>798</t>
  </si>
  <si>
    <t>799</t>
  </si>
  <si>
    <t>763</t>
  </si>
  <si>
    <t>801</t>
  </si>
  <si>
    <t>802</t>
  </si>
  <si>
    <t>803</t>
  </si>
  <si>
    <t>804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</si>
  <si>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</si>
  <si>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</si>
  <si>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</si>
  <si>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</si>
  <si>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</si>
  <si>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</si>
  <si>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</si>
  <si>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</si>
  <si>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</si>
  <si>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</si>
  <si>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</si>
  <si>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</si>
  <si>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</si>
  <si>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</si>
  <si>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</si>
  <si>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</si>
  <si>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</si>
  <si>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</si>
  <si>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</si>
  <si>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</si>
  <si>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</si>
  <si>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</si>
  <si>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</si>
  <si>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</si>
  <si>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</si>
  <si>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</si>
  <si>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</si>
  <si>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</si>
  <si>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</si>
  <si>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</si>
  <si>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</si>
  <si>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</si>
  <si>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</si>
  <si>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</si>
  <si>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</si>
  <si>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</si>
  <si>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</si>
  <si>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</si>
  <si>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</si>
  <si>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</si>
  <si>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</si>
  <si>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</si>
  <si>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</si>
  <si>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</si>
  <si>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841</t>
  </si>
  <si>
    <t>Oprogramowanie i integracja systemów SIP</t>
  </si>
  <si>
    <t>Montaż URZ i UPS</t>
  </si>
  <si>
    <t>Cena jednostkowa netto</t>
  </si>
  <si>
    <t>VAT %</t>
  </si>
  <si>
    <t>Kwota VAT</t>
  </si>
  <si>
    <t>Wydatki/koszty całkowite</t>
  </si>
  <si>
    <t>Całkowita 
kwota brutto</t>
  </si>
  <si>
    <t>1</t>
  </si>
  <si>
    <t>Całkowita kwota 
netto</t>
  </si>
  <si>
    <t>Załącznik nr 1A do SIWZ</t>
  </si>
  <si>
    <t>………………………………………………………….</t>
  </si>
  <si>
    <t>(pieczęć Wykonawcy)</t>
  </si>
  <si>
    <t>Montaż fundamentów prefabrykowanych pod szafę teletechniczną w wykopie w gruncie kategorii III</t>
  </si>
  <si>
    <t>Montaż zespołu zasilaczy 24V DC i 24V AC w szafie teletechnicznej</t>
  </si>
  <si>
    <t>Instalowanie pojedynczych urządzeń sterujących w szafie - Urządzenia Transmisji Międzystacyjnej (WKD-UTM)</t>
  </si>
  <si>
    <t>Instalowanie pojedynczych urządzeń sterujących w szafie - WKD-ZS-SOS</t>
  </si>
  <si>
    <t>Instalowanie pojedynczych urządzeń sterujących w szafie - WKD-ZS-UWZG</t>
  </si>
  <si>
    <t>Instalowanie pojedynczych urządzeń sterujących w szafie - Zespół Wzmacniaczy (ZW)</t>
  </si>
  <si>
    <t>Instalowanie pojedynczych urządzeń sterujących w szafie - Moduł alarmowy z czujnikami</t>
  </si>
  <si>
    <t>Montaż przełącznic światłowodowych stojakowych szerokich</t>
  </si>
  <si>
    <t>Montaż peronowych wyświetlaczy informacji pasażerskiej na konstrukcjach wsporczych SW-1R</t>
  </si>
  <si>
    <t>Instalowanie głośników zewnętrznych jednokierunkowych na konstrukcji stalowej</t>
  </si>
  <si>
    <t>Montaż kamer sufitowych w konstrukcjach betonowych wykonywanych w technologiach monolitycznych</t>
  </si>
  <si>
    <t>Układanie w gotowych korytkach i na drabinkach bez mocowania przewodów miedzianych w powłoce polwinitowej do ściennej konstrucji wsporczej SW-1R (Nr1)</t>
  </si>
  <si>
    <t>Układanie w gotowych korytkach i na drabinkach bez mocowania przewodów miedzianych w powłoce polwinitowej do ściennej konstrucji wsporczej SW-1R (Nr2)</t>
  </si>
  <si>
    <t>Układanie w gotowych korytkach i na drabinkach bez mocowania przewodów miedzianych w powłoce polwinitowej – do kamery nr 1</t>
  </si>
  <si>
    <t>Układanie w gotowych korytkach i na drabinkach bez mocowania przewodów miedzianych w powłoce polwinitowej – do kamery nr 2</t>
  </si>
  <si>
    <t>Układanie w gotowych korytkach i na drabinkach bez mocowania przewodów miedzianych w powłoce polwinitowej – do kamery nr 3</t>
  </si>
  <si>
    <t>Układanie w gotowych korytkach i na drabinkach bez mocowania przewodów miedzianych w powłoce polwinitowej – do kamery nr 4</t>
  </si>
  <si>
    <t>Montaż uziomów szpilkowych</t>
  </si>
  <si>
    <t>Montaż uszynowień konstrukcji stalowych, długość łączników 5 m</t>
  </si>
  <si>
    <t>Próby pomontażowe instalacji uziemiających, badanie instalacji</t>
  </si>
  <si>
    <t>Jednostka miary</t>
  </si>
  <si>
    <t>m</t>
  </si>
  <si>
    <t>szt.</t>
  </si>
  <si>
    <t>urz.</t>
  </si>
  <si>
    <t>Montaż fundamentów prefabrykowanych betonowych pod szafę teletechniczną w wykopie w gruncie kat. III</t>
  </si>
  <si>
    <t>Instalowanie pojedyńczych urządzeń sterujących w szafie – Urządzenia Transmisji Międzystacyjnej (WKD-UTM)</t>
  </si>
  <si>
    <t>Instalowanie pojedyńczych urządzęń sterujących w szafie – WKD-ZS-SOS</t>
  </si>
  <si>
    <t>Instalowanie pojedyńczych urządzeń sterujących w szafie – WKD-ZS-UZWG</t>
  </si>
  <si>
    <t>Instalowanie pojedyńczych urządzeń sterujących w szafie – Zespół wzmacniaczy (ZW)</t>
  </si>
  <si>
    <t>Instalowanie pojedyńczych urządzeń sterujących w szafie  - Moduł alarmowy z czujnikami</t>
  </si>
  <si>
    <t>Ręczne stawianie słupów stalowych o masie do 250 kg w gruncie kat. I-III – słup wsporczy WKD-SW</t>
  </si>
  <si>
    <t>Montaż peronowych wyświetlaczy informacji pasażerskiej na konstrukcjach wsporczych</t>
  </si>
  <si>
    <t>Montaż w słupie wsporczym WKD-SW pulpitu WKD-SOS</t>
  </si>
  <si>
    <t>Wykopy wraz z zasypaniem urobku, głębokość wykopu 0,8m grunt kat. III</t>
  </si>
  <si>
    <t>Budowa kanalizacji kablowej z rur kablowych HDPE 50 w gruncie kat. III, 1-warstwowej, 1-rura w warstwie – układanie rur na peronach</t>
  </si>
  <si>
    <t>Ręczne stawianie słupów stalowych o masie do 250 kg w gruncie kat. I-III – słup wsporczy dla monitoringu h=5m</t>
  </si>
  <si>
    <t>Montaż fundamentów prefabrykowanych betonowych pod szafę teletechniczną w wykopie w gruncie kategorii III</t>
  </si>
  <si>
    <t>Warszawa Zachodnia WKD</t>
  </si>
  <si>
    <t>Warszawa Ochota WKD</t>
  </si>
  <si>
    <t>Warszawa Śródmieście WKD</t>
  </si>
  <si>
    <t>Warszawa Reduta Ordona</t>
  </si>
  <si>
    <t>Warszawa Aleje Jerozolimskie</t>
  </si>
  <si>
    <t>Warszawa Raków</t>
  </si>
  <si>
    <t>Warszawa Salomea</t>
  </si>
  <si>
    <t>Opacz</t>
  </si>
  <si>
    <t>Michałowice</t>
  </si>
  <si>
    <t>Reguły</t>
  </si>
  <si>
    <t>Malichy</t>
  </si>
  <si>
    <t>Tworki</t>
  </si>
  <si>
    <t>Pruszków WKD</t>
  </si>
  <si>
    <t>Komorów</t>
  </si>
  <si>
    <t>Nowa Wieś Warszawska</t>
  </si>
  <si>
    <t>Kanie Helenowskie</t>
  </si>
  <si>
    <t>Otrębusy</t>
  </si>
  <si>
    <t>Podkowa Leśna Wschodnia</t>
  </si>
  <si>
    <t>Podkowa Leśna Główna</t>
  </si>
  <si>
    <t>Podkowa Leśna Zachodnia</t>
  </si>
  <si>
    <t>Instalowanie pojedyńczych urządzeń sterujących w szafie – WKD-ZS-SOS</t>
  </si>
  <si>
    <t>Instalowanie pojedyńczych urządzeń w szafie – serwer wideo do istniejącego monitoringu</t>
  </si>
  <si>
    <t>Układanie kabla o średnicy do 30 mm w powłoce termoplastycznej w rowie kablowym wykopanym w gruncie kat. III</t>
  </si>
  <si>
    <t>Montaż wew. szafy teletechnicznej 42U</t>
  </si>
  <si>
    <t>Polesie</t>
  </si>
  <si>
    <t>Milanówek Grudów</t>
  </si>
  <si>
    <t>Kazimierówka</t>
  </si>
  <si>
    <t>Brzózki</t>
  </si>
  <si>
    <t>Grodzisk Maz. Okrężna</t>
  </si>
  <si>
    <t>Grodzisk Mazowiecki Radońska</t>
  </si>
  <si>
    <t>Grodzisk Mazowiecki Jordanowice</t>
  </si>
  <si>
    <t>Grodzisk Mazowiecki Piaskowa</t>
  </si>
  <si>
    <t>Montaż szafy teletechnicznej 42U</t>
  </si>
  <si>
    <t>Centrum Nadzoru</t>
  </si>
  <si>
    <t>Instalowanie pojedyńczych urządzeń sterujących w szafie – WKD-SOS Serwer</t>
  </si>
  <si>
    <t>Montaż Przełączników Zasilania 230V</t>
  </si>
  <si>
    <t xml:space="preserve">Montaż przełącznic światłowodowych </t>
  </si>
  <si>
    <t>Zainstalowanie stanowiska dyspozytorskiego – system informacji pasażerskiej</t>
  </si>
  <si>
    <t>Zainstalowanie stanowiska dyspozytorskiego – system monitoringu</t>
  </si>
  <si>
    <t>Instalowanie pojedyńczych urządzeń sterujących w szafie - serwer CCTV</t>
  </si>
  <si>
    <t>Instalowanie pojedyńczych urządzeń sterujących w szafie - Monitor 19” i przełącznik klawiatury</t>
  </si>
  <si>
    <t>Instalowanie pojedyńczych urządzeń sterujących w szafie - Analogowy rejestrator wideo IP</t>
  </si>
  <si>
    <t>Instalowanie pojedyńczych urządzeń sterujących w szafie - cyfrowy rejestrator wideo</t>
  </si>
  <si>
    <t>Instalowanie pojedyńczych urządzeń sterujących w szafie - WKD SIP Serwer</t>
  </si>
  <si>
    <t>Instalowanie pojedyńczych urządzeń sterujących w szafie - Rejestrator Audio</t>
  </si>
  <si>
    <t>RAZEM Warszawa Śródmieście WKD</t>
  </si>
  <si>
    <t>2.</t>
  </si>
  <si>
    <t>1.</t>
  </si>
  <si>
    <t>RAZEM Warszawa Ochota WKD</t>
  </si>
  <si>
    <t>3.</t>
  </si>
  <si>
    <t>4.</t>
  </si>
  <si>
    <t>RAZEM Warszawa Zachodnia WKD</t>
  </si>
  <si>
    <t>5.</t>
  </si>
  <si>
    <t>RAZEM Warszawa Reduta Ordona</t>
  </si>
  <si>
    <t>6.</t>
  </si>
  <si>
    <t>RAZEM Warszawa Aleje Jerozolimskie</t>
  </si>
  <si>
    <t>7.</t>
  </si>
  <si>
    <t>RAZEM Warszawa Raków</t>
  </si>
  <si>
    <t>8.</t>
  </si>
  <si>
    <t>RAZEM Warszawa Salomea</t>
  </si>
  <si>
    <t>9.</t>
  </si>
  <si>
    <t>RAZEM Opacz</t>
  </si>
  <si>
    <t>10.</t>
  </si>
  <si>
    <t>RAZEM Michałowice</t>
  </si>
  <si>
    <t>11.</t>
  </si>
  <si>
    <t>RAZEM Reguły</t>
  </si>
  <si>
    <t>12.</t>
  </si>
  <si>
    <t>RAZEM Malichy</t>
  </si>
  <si>
    <t>13.</t>
  </si>
  <si>
    <t>RAZEM Tworki</t>
  </si>
  <si>
    <t>14.</t>
  </si>
  <si>
    <t>RAZEM Pruszków WKD</t>
  </si>
  <si>
    <t>15.</t>
  </si>
  <si>
    <t>RAZEM Komorów</t>
  </si>
  <si>
    <t>16.</t>
  </si>
  <si>
    <t>RAZEM Nowa Wieś Warszawska</t>
  </si>
  <si>
    <t>17.</t>
  </si>
  <si>
    <t>RAZEM Kanie Helenowskie</t>
  </si>
  <si>
    <t>RAZEM Otrębusy</t>
  </si>
  <si>
    <t>18.</t>
  </si>
  <si>
    <t>19.</t>
  </si>
  <si>
    <t>RAZEM Podkowa Leśna Wschodnia</t>
  </si>
  <si>
    <t>20.</t>
  </si>
  <si>
    <t>RAZEM Podkowa Leśna Główna</t>
  </si>
  <si>
    <t>21.</t>
  </si>
  <si>
    <t>RAZEM Podkowa Leśna Zachodnia</t>
  </si>
  <si>
    <t>RAZEM Polesie</t>
  </si>
  <si>
    <t>22.</t>
  </si>
  <si>
    <t>23.</t>
  </si>
  <si>
    <t>RAZEM Milanówek Grudów</t>
  </si>
  <si>
    <t>24.</t>
  </si>
  <si>
    <t>RAZEM Kazimierówka</t>
  </si>
  <si>
    <t>25.</t>
  </si>
  <si>
    <t>RAZEM Brzózki</t>
  </si>
  <si>
    <t>RAZEM Grodzisk Mazowiecki Okrężna</t>
  </si>
  <si>
    <t>26.</t>
  </si>
  <si>
    <t>RAZEM Grodzisk Mazowiecki Piaskowa</t>
  </si>
  <si>
    <t>27.</t>
  </si>
  <si>
    <t>RAZEM Grodzisk Mazowiecki Jordanowice</t>
  </si>
  <si>
    <t>28.</t>
  </si>
  <si>
    <t>RAZEM Grodzisk Mazowiecki Radońska</t>
  </si>
  <si>
    <t>29.</t>
  </si>
  <si>
    <t>RAZEM Centrum Nadzoru</t>
  </si>
  <si>
    <t>RAZEM ZADANIE A</t>
  </si>
  <si>
    <t>Odcinek "A" (stacja W-wa Śródmieście WKD - przystanek osobowy W-wa Ochota WKD)</t>
  </si>
  <si>
    <t>Łączenie jednego światłowodu kabli tubowych wprowadzonych do przełącznicy - SZ1</t>
  </si>
  <si>
    <t>Łączenie każdego następnego światłowodu ponad jeden, kabli tubowych wprowadzonych dodatkowo do przełącznicy</t>
  </si>
  <si>
    <t>Wciąganie metodą pnaumatyczną tłoczkową kabli światłowodowych o długości 2km do rurociągów kablowych z rur HDPE o średnicy 40mm z warstwą poślizgową</t>
  </si>
  <si>
    <t>Montaż w studni stelaży zapasów kabli światłowodowych</t>
  </si>
  <si>
    <t>Wciąganie wciągarką mechaniczną z rejestratorem siły kabli światłowodowych o długości 2km do rurociągów kablowych z rur z warstwą poślizgową z linką</t>
  </si>
  <si>
    <t>Odcinek "B-1" (p.o. Warszawa Zachodnia WKD)</t>
  </si>
  <si>
    <t>Odcinek "A-1" (p.o. Warszawa Ochota WKD)</t>
  </si>
  <si>
    <t>Odcinek "C" (przystanek osobowy W-wa Zachodnia WKD - przystanek osobowy W-wa Reduta Ordona)</t>
  </si>
  <si>
    <t>Odcinek "C-1" (p.o. W-wa Reduta Ordona)</t>
  </si>
  <si>
    <t>Odcinek "D" (przystanek osobowy W-wa Reduta Ordona - przystanek osobowy W-wa Al. Jerozolimskie</t>
  </si>
  <si>
    <t>Odcinek "D-1" (p.o. W-wa Al. Jerozolimskie)</t>
  </si>
  <si>
    <t>Odcinek "E" (przystanek osobowy W-wa Al. Jerozolimskie - podstacja trakcyjna Skrzyzowanie)</t>
  </si>
  <si>
    <t>Odcinek "E-1" (podstacja trakcyjna Skrzyżowanie)</t>
  </si>
  <si>
    <t>Odcinek "F-1" (p.o. Warszawa Raków)</t>
  </si>
  <si>
    <t>Odcinek "G" (przystanek osobowy W-wa Raków - przystanek osobowy W-wa Salomea)</t>
  </si>
  <si>
    <t>Odcinek "G-1" (p.o. Warszawa Salomea)</t>
  </si>
  <si>
    <t>Odcinek "H" (przystanek osobowy W-wa Salomea - przystanek osobowy Opacz)</t>
  </si>
  <si>
    <t>Odcinek "K-1" (p.o. Reguły)</t>
  </si>
  <si>
    <t>Odcinek "K" (przystanek osobowy Michałowice - przystanek osobowy Reguły)</t>
  </si>
  <si>
    <t>Odcinek "J-1" (p.o. Michałowice)</t>
  </si>
  <si>
    <t>Odcinek "J" (podstacja trakcyjna Michałowice - przystanek osobowy Michałowice)</t>
  </si>
  <si>
    <t>Odcinek "I-1" (podstacja trakcyjna Michałowice)</t>
  </si>
  <si>
    <t>Odcinek "I" (przystanek osobowy Opacz - podstacja trakcyjna Michałowice)</t>
  </si>
  <si>
    <t>Odcinek "H-1" (p.o. Opacz)</t>
  </si>
  <si>
    <t>30.</t>
  </si>
  <si>
    <t>31.</t>
  </si>
  <si>
    <t>Odcinek "P" (przystanek osobowy Pruszków WKD - stacja Komorów)</t>
  </si>
  <si>
    <t>Odcinek "O-1" (przystanek osobowy Pruszków WKD)</t>
  </si>
  <si>
    <t>Odcinek "O" (podstacja trakcyjna Pruszków - przystanek osobowy Pruszków WKD)</t>
  </si>
  <si>
    <t>Odcinek "N-1" (podstacja trakcyjna Pruszków)</t>
  </si>
  <si>
    <t>Odcinek "N" (przystanek osobowy Tworki - podstacja trakcyjna Pruszków)</t>
  </si>
  <si>
    <t>Odcinek "M-1" (p.o. Tworki)</t>
  </si>
  <si>
    <t>Odcinek "M" (przystanek osobowy Malichy - przystanek osobowy Tworki)</t>
  </si>
  <si>
    <t>Odcinek "L" (przystanek osobowy Reguły - przystanek osobowy Malichy)</t>
  </si>
  <si>
    <t>Odcinek "L-1" (p.o. Malichy)</t>
  </si>
  <si>
    <t>32.</t>
  </si>
  <si>
    <t>33.</t>
  </si>
  <si>
    <t>34.</t>
  </si>
  <si>
    <t>35.</t>
  </si>
  <si>
    <t>36.</t>
  </si>
  <si>
    <t>37.</t>
  </si>
  <si>
    <t>38.</t>
  </si>
  <si>
    <t>Odcinek "T" (podstacja trakcyjna Otrębusy - przystanek osobowy Otrębusy)</t>
  </si>
  <si>
    <t>Odcinek "S-1" (podstacja trakcyjna Otrębusy)</t>
  </si>
  <si>
    <t>Odcinek "S" (przystanek osobowy Kanie Helenowskie - podstacja trakcyjna Otrębusy)</t>
  </si>
  <si>
    <t>Odcinek "R-1" (przystanek osobowy Kanie Helenowskie)</t>
  </si>
  <si>
    <t>Odcinek "R" (przystanek osobowy Nowa Wieś Warszawska - przystanek osobowy Kanie Helenowskie)</t>
  </si>
  <si>
    <t>Odcinek "Q-1" (przystanek osobowy Nowa Wieś Warszawska)</t>
  </si>
  <si>
    <t>Odcinek "Q" (stacja Komorów - przystanek osobowy Nowa Wieś Warszawska)</t>
  </si>
  <si>
    <t>39.</t>
  </si>
  <si>
    <t>40.</t>
  </si>
  <si>
    <t>41.</t>
  </si>
  <si>
    <t>42.</t>
  </si>
  <si>
    <t>43.</t>
  </si>
  <si>
    <t>44.</t>
  </si>
  <si>
    <t>45.</t>
  </si>
  <si>
    <t>Odcinek "X" (stacja Podkowa Leśna Główna - przystanek osobowy Podkowa Leśna Zachodnia)</t>
  </si>
  <si>
    <t>Odcinek "W-2" (pomieszczenie dyspozytora Podkowa Leśna Gł.)</t>
  </si>
  <si>
    <t>Odcinek "W-1" (stacja Podkowa Leśna Główna)</t>
  </si>
  <si>
    <t>Odcinek "W" (przystanek osobowy Podkowa Leśna Wschodnia - stacja Podkowa Leśna Główna)</t>
  </si>
  <si>
    <t>Odcinek "U-1" (przystanek osobowy Podkowa Leśna Wschodnia)</t>
  </si>
  <si>
    <t>Odcinek "U" (przystanek osobowy Otrębusy - przystanek osobowy Podkowa Leśna Wschodnia)</t>
  </si>
  <si>
    <t>Odcinek "T-1" (przystanek osobowy Otrębusy)</t>
  </si>
  <si>
    <t>46.</t>
  </si>
  <si>
    <t>47.</t>
  </si>
  <si>
    <t>48.</t>
  </si>
  <si>
    <t>49.</t>
  </si>
  <si>
    <t>50.</t>
  </si>
  <si>
    <t>51.</t>
  </si>
  <si>
    <t>52.</t>
  </si>
  <si>
    <t>53.</t>
  </si>
  <si>
    <t>Odcinek "ZB" (przystanek osobowy Brzózki - przystanek Grodzisk Maz. Okrężna)</t>
  </si>
  <si>
    <t>Odcinek "ZA-1" (przystanek osobowy Brzózki)</t>
  </si>
  <si>
    <t>Odcinek "ZA" (podstacja trakcyjna Kazimierówka - przystanek osobowy Brzózki)</t>
  </si>
  <si>
    <t>Odcinek "Z-1" (podstacja trakcyjna Kazimierówka)</t>
  </si>
  <si>
    <t>Odcinek "Z" (przystanek osobowy Kazimierówka - podstacja trakcyjna Kazimierówka)</t>
  </si>
  <si>
    <t>Odcinek "Y-1" (przystanek osobowy Kazimierówka)</t>
  </si>
  <si>
    <t>Odcinek "Y" (przystanek osobowy Podkowa Leśna Zachodnia - przystanek osobowy Kazimierówka)</t>
  </si>
  <si>
    <t>Odcinek "X-1" (przystanek osobowy Podkowa Leśna Zachodnia)</t>
  </si>
  <si>
    <t>54.</t>
  </si>
  <si>
    <t>55.</t>
  </si>
  <si>
    <t>56.</t>
  </si>
  <si>
    <t>57.</t>
  </si>
  <si>
    <t>58.</t>
  </si>
  <si>
    <t>59.</t>
  </si>
  <si>
    <t>60.</t>
  </si>
  <si>
    <t>61.</t>
  </si>
  <si>
    <t>Odcinek "ZF" (podstacja trakcyjna Radońska - stacja Grodzisk Maz. Radońska)</t>
  </si>
  <si>
    <t>Odcinek "ZE-1" (podstacja trakcyjna Radońska)</t>
  </si>
  <si>
    <t>Odcinek "ZE" (przystanek osobowy Grodzisk Maz. Jordanowice - podstacja trakcyjna Radońska)</t>
  </si>
  <si>
    <t>Odcinek "ZD-1" (przystanek osobowy Grodzisk Maz. Jordanowice)</t>
  </si>
  <si>
    <t>Odcinek "ZD" (przystanek osobowy Grodzisk Maz. Piaskowa - Grodzisk Maz. Jordanowice)</t>
  </si>
  <si>
    <t>Odcinek "ZC-1" (przystanek osobowy Grodzisk Maz. Piaskowa)</t>
  </si>
  <si>
    <t>Odcinek "ZC" (przystanek osobowy Grodzisk Maz. Okrężna - przystanek osobowy Grodzisk Maz. Piaskowa)</t>
  </si>
  <si>
    <t>Odcinek "ZB-1" (przystanek osobowy Grodzisk Maz. Okrężna)</t>
  </si>
  <si>
    <t>62.</t>
  </si>
  <si>
    <t>63.</t>
  </si>
  <si>
    <t>64.</t>
  </si>
  <si>
    <t>65.</t>
  </si>
  <si>
    <t>66.</t>
  </si>
  <si>
    <t>Odcinek "ZI" (przystanek osobowy Polesie - przystanek osobowy Milanówek Grudów)</t>
  </si>
  <si>
    <t>Odcinek "ZH-1" (przystanek osobowy Polesie)</t>
  </si>
  <si>
    <t>Odcinek "ZH" (przystanek osobowy Podkowa Leśna Zachodnia - przystanek osobowy Polesie)</t>
  </si>
  <si>
    <t>Odcinek "ZG" (stacja Grodzisk Maz. Radońska - Centrum Nadzoru)</t>
  </si>
  <si>
    <t>Odcinek "ZF-1" (stacja Grodzisk Maz. Radońska)</t>
  </si>
  <si>
    <t>Łączenie jednego światłowodu kabli tubowych wprowadzonych do przełącznicy - SZ3</t>
  </si>
  <si>
    <t>Łączenie jednego światłowodu kabli tubowych wprowadzonych do przełącznicy - SZ4</t>
  </si>
  <si>
    <t>Łączenie jednego światłowodu kabli tubowych wprowadzonych do przełącznicy - SZ5</t>
  </si>
  <si>
    <t>Łączenie jednego światłowodu kabli tubowych wprowadzonych do przełącznicy - SZ6</t>
  </si>
  <si>
    <t>Łączenie jednego światłowodu kabli tubowych wprowadzonych do przełącznicy - SZ8</t>
  </si>
  <si>
    <t>Łączenie jednego światłowodu kabli tubowych wprowadzonych do przełącznicy - SZ9</t>
  </si>
  <si>
    <t>Łączenie jednego światłowodu kabli tubowych wprowadzonych do przełącznicy - SZ10</t>
  </si>
  <si>
    <t>Łączenie jednego światłowodu kabli tubowych wprowadzonych do przełącznicy - SZ11</t>
  </si>
  <si>
    <t>Łączenie jednego światłowodu kabli tubowych wprowadzonych do przełącznicy - SZ12</t>
  </si>
  <si>
    <t>Łączenie jednego światłowodu kabli tubowych wprowadzonych do przełącznicy - SZ13</t>
  </si>
  <si>
    <t>Łączenie jednego światłowodu kabli tubowych wprowadzonych do przełącznicy - SZ14</t>
  </si>
  <si>
    <t>Łączenie jednego światłowodu kabli tubowych wprowadzonych do przełącznicy - SZ15</t>
  </si>
  <si>
    <t>Łączenie jednego światłowodu kabli tubowych wprowadzonych do przełącznicy - SZ16</t>
  </si>
  <si>
    <t>Łączenie jednego światłowodu kabli tubowych wprowadzonych do przełącznicy - SZ17</t>
  </si>
  <si>
    <t>Łączenie jednego światłowodu kabli tubowych wprowadzonych do przełącznicy - SZ18</t>
  </si>
  <si>
    <t>Łączenie jednego światłowodu kabli tubowych wprowadzonych do przełącznicy - SZ19</t>
  </si>
  <si>
    <t>Łączenie jednego światłowodu kabli tubowych wprowadzonych do przełącznicy - SZ21</t>
  </si>
  <si>
    <t>Łączenie jednego światłowodu kabli tubowych wprowadzonych do przełącznicy - SZ22</t>
  </si>
  <si>
    <t>Łączenie jednego światłowodu kabli tubowych wprowadzonych do przełącznicy - SZ23</t>
  </si>
  <si>
    <t>Łączenie jednego światłowodu kabli tubowych wprowadzonych do przełącznicy - SZ24</t>
  </si>
  <si>
    <t>Łączenie jednego światłowodu kabli tubowych wprowadzonych do przełącznicy - SZ25</t>
  </si>
  <si>
    <t>Wciąganie metodą pneumatyczną tłoczkową kabli światłowodowych o długości 2km do rurociągów kablowych z rur HDPE z warstwą poślizgową</t>
  </si>
  <si>
    <t>Montaż złączy odgałęźnych na dwóch kablach odgałęźnych z jednym spajanym światłowodem tubowym w mufie zapinanej</t>
  </si>
  <si>
    <t>Montaż złączy odgałęźnych na dwóch kablach odgałęźnych z jednym spajanym światłowodem tubowym ułożonych w rurociągu kablowym w ziemi w mufie zapinanej</t>
  </si>
  <si>
    <t>Montaż złączy odgałęźnych na dwóch kablach odgałęźnych z jednym spajanym światłowodem tubowym w mufie zapinanej - za każdy następny spajany światłowód ponad jeden</t>
  </si>
  <si>
    <t>Montaż złączy odgałęźnych na dwóch kablach odgałęźnych z jednym spajanym światłowodem tubowym ułożonych w ziemi w mufie zapinanej - za każdy następny spajany światłowód ponad jeden</t>
  </si>
  <si>
    <t>Umocowanie kabla o średnicy 15mm z przykryciem osłoną na ścianie murowanej</t>
  </si>
  <si>
    <t>Łączenie jednego światłowodu kabli tubowych wprowadzonych do przełącznicy - szafka SWPT-1</t>
  </si>
  <si>
    <t>Łączenie każdego następnego światłowodu ponad jeden, kabli tubowych wprowadzonych dodatkowo do przełącznicy - szafka SWPT-1</t>
  </si>
  <si>
    <t>Łączenie każdego następnego światłowodu ponad jeden, kabli tubowych wprowadzonych dodatkowo do przełącznicy - szafka SWPT-2</t>
  </si>
  <si>
    <t>Łączenie jednego światłowodu kabli tubowych wprowadzonych do przełącznicy - szafka SWPT-3</t>
  </si>
  <si>
    <t>Łączenie każdego następnego światłowodu ponad jeden, kabli tubowych wprowadzonych dodatkowo do przełącznicy - szafka SWPT-3</t>
  </si>
  <si>
    <t>Łączenie jednego światłowodu kabli tubowych wprowadzonych do przełącznicy - szafka SW-1 (światłowód wchodzący)</t>
  </si>
  <si>
    <t>Łączenie jednego światłowodu kabli tubowych wprowadzonych do przełącznicy - szafka SW-1 (światłowód wychodzący)</t>
  </si>
  <si>
    <t>Łączenie każdego następnego światłowodu ponad jeden, kabli tubowych wprowadzonych dodatkowo do przełącznicy - szafka SW1 (światłowód wchodzący)</t>
  </si>
  <si>
    <t>Łączenie każdego następnego światłowodu ponad jeden, kabli tubowych wprowadzonych dodatkowo do przełącznicy - szafka SW1 (światłowód wychodzący)</t>
  </si>
  <si>
    <t>Łączenie jednego światłowodu kabli tubowych wprowadzonych do przełącznicy - szafka SWPT-4</t>
  </si>
  <si>
    <t>Łączenie każdego następnego światłowodu ponad jeden, kabli tubowych wprowadzonych dodatkowo do przełącznicy - szafka SWPT-4</t>
  </si>
  <si>
    <t>Łączenie jednego światłowodu kabli tubowych wprowadzonych do przełącznicy - szafka SWPT-5</t>
  </si>
  <si>
    <t>Łączenie każdego następnego światłowodu ponad jeden, kabli tubowych wprowadzonych dodatkowo do przełącznicy - szafka SWPT-5</t>
  </si>
  <si>
    <t>Łączenie jednego światłowodu kabli tubowych wprowadzonych do przełącznicy - szafka SWPT-6</t>
  </si>
  <si>
    <t>Łączenie każdego następnego światłowodu ponad jeden, kabli tubowych wprowadzonych dodatkowo do przełącznicy - szafka SWPT-6</t>
  </si>
  <si>
    <t>Łączenie jednego światłowodu kabli tubowych wprowadzonych do przełącznicy - szafka SW-3</t>
  </si>
  <si>
    <t>Łączenie każdego następnego światłowodu ponad jeden, kabli tubowych wprowadzonych dodatkowo do przełącznicy - szafka SW-3</t>
  </si>
  <si>
    <t>Łączenie jednego światłowodu kabli tubowych wprowadzonych do przełącznicy SW-2</t>
  </si>
  <si>
    <t>włók.</t>
  </si>
  <si>
    <t>km</t>
  </si>
  <si>
    <t>A. Wykonanie Systemu Informacji Pasażerskiej i Monitoringu czasu rzeczywistego</t>
  </si>
  <si>
    <t>Odcinek "B" (przystanek osobowy W-wa Ochota WKD - przystanek osobowy W-wa Zachodnia WKD)</t>
  </si>
  <si>
    <t>RAZEM Odcinek "A-1" (p.o. Warszawa Ochota WKD)</t>
  </si>
  <si>
    <t>RAZEM Odcinek "A" (stacja W-wa Śródmieście WKD - przystanek osobowy W-wa Ochota WKD)</t>
  </si>
  <si>
    <t>RAZEM Odcinek "B" (przystanek osobowy W-wa Ochota WKD - przystanek osobowy W-wa Zachodnia WKD)</t>
  </si>
  <si>
    <t>RAZEM Odcinek "B-1" (p.o. Warszawa Zachodnia WKD)</t>
  </si>
  <si>
    <t>RAZEM Odcinek "C" (przystanek osobowy W-wa Zachodnia WKD - przystanek osobowy W-wa Reduta Ordona)</t>
  </si>
  <si>
    <t>RAZEM Odcinek "C-1" (p.o. W-wa Reduta Ordona)</t>
  </si>
  <si>
    <t>RAZEM Odcinek "D" (przystanek osobowy W-wa Reduta Ordona - przystanek osobowy W-wa Al. Jerozolimskie</t>
  </si>
  <si>
    <t>RAZEM Odcinek "D-1" (p.o. W-wa Al. Jerozolimskie)</t>
  </si>
  <si>
    <t>RAZEM Odcinek "E" (przystanek osobowy W-wa Al. Jerozolimskie - podstacja trakcyjna Skrzyzowanie)</t>
  </si>
  <si>
    <t>RAZEM Odcinek "E-1" (podstacja trakcyjna Skrzyżowanie)</t>
  </si>
  <si>
    <t>RAZEM Odcinek "F" (podstacja trakcyjna Skrzyżowanie - przystanek osobowy W-wa Raków)</t>
  </si>
  <si>
    <t>Odcinek "F" (podstacja trakcyjna Skrzyżowanie - przystanek osobowy W-wa Raków)</t>
  </si>
  <si>
    <t>RAZEM Odcinek "F-1" (p.o. Warszawa Raków)</t>
  </si>
  <si>
    <t>RAZEM Odcinek "G" (przystanek osobowy W-wa Raków - przystanek osobowy W-wa Salomea)</t>
  </si>
  <si>
    <t>RAZEM Odcinek "G-1" (p.o. Warszawa Salomea)</t>
  </si>
  <si>
    <t>RAZEM Odcinek "H" (przystanek osobowy W-wa Salomea - przystanek osobowy Opacz)</t>
  </si>
  <si>
    <t>RAZEM Odcinek "H-1" (p.o. Opacz)</t>
  </si>
  <si>
    <t>RAZEM Odcinek "I" (przystanek osobowy Opacz - podstacja trakcyjna Michałowice)</t>
  </si>
  <si>
    <t>RAZEM Odcinek "I-1" (podstacja trakcyjna Michałowice)</t>
  </si>
  <si>
    <t>RAZEM Odcinek "J" (podstacja trakcyjna Michałowice - przystanek osobowy Michałowice)</t>
  </si>
  <si>
    <t>RAZEM Odcinek "J-1" (p.o. Michałowice)</t>
  </si>
  <si>
    <t>RAZEM Odcinek "K" (przystanek osobowy Michałowice - przystanek osobowy Reguły)</t>
  </si>
  <si>
    <t>RAZEM Odcinek "K-1" (p.o. Reguły)</t>
  </si>
  <si>
    <t>RAZEM Odcinek "L" (przystanek osobowy Reguły - przystanek osobowy Malichy)</t>
  </si>
  <si>
    <t>RAZEM Odcinek "L-1" (p.o. Malichy)</t>
  </si>
  <si>
    <t>RAZEM Odcinek "M" (przystanek osobowy Malichy - przystanek osobowy Tworki)</t>
  </si>
  <si>
    <t>RAZEM Odcinek "M-1" (p.o. Tworki)</t>
  </si>
  <si>
    <t>RAZEM Odcinek "N" (przystanek osobowy Tworki - podstacja trakcyjna Pruszków)</t>
  </si>
  <si>
    <t>RAZEM Odcinek "N-1" (podstacja trakcyjna Pruszków)</t>
  </si>
  <si>
    <t>RAZEM Odcinek "O" (podstacja trakcyjna Pruszków - przystanek osobowy Pruszków WKD)</t>
  </si>
  <si>
    <t>RAZEM Odcinek "O-1" (przystanek osobowy Pruszków WKD)</t>
  </si>
  <si>
    <t>RAZEM Odcinek "P" (przystanek osobowy Pruszków WKD - stacja Komorów)</t>
  </si>
  <si>
    <t>RAZEM Odcinek "Q" (stacja Komorów - przystanek osobowy Nowa Wieś Warszawska)</t>
  </si>
  <si>
    <t>RAZEM Odcinek "Q-1" (przystanek osobowy Nowa Wieś Warszawska)</t>
  </si>
  <si>
    <t>RAZEM Odcinek "R" (przystanek osobowy Nowa Wieś Warszawska - przystanek osobowy Kanie Helenowskie)</t>
  </si>
  <si>
    <t>RAZEM Odcinek "R-1" (przystanek osobowy Kanie Helenowskie)</t>
  </si>
  <si>
    <t>RAZEM Odcinek "S" (przystanek osobowy Kanie Helenowskie - podstacja trakcyjna Otrębusy)</t>
  </si>
  <si>
    <t>RAZEM Odcinek "S-1" (podstacja trakcyjna Otrębusy)</t>
  </si>
  <si>
    <t>RAZEM Odcinek "T" (podstacja trakcyjna Otrębusy - przystanek osobowy Otrębusy)</t>
  </si>
  <si>
    <t>RAZEM Odcinek "T-1" (przystanek osobowy Otrębusy)</t>
  </si>
  <si>
    <t>RAZEM Odcinek "U" (przystanek osobowy Otrębusy - przystanek osobowy Podkowa Leśna Wschodnia)</t>
  </si>
  <si>
    <t>RAZEM Odcinek "U-1" (przystanek osobowy Podkowa Leśna Wschodnia)</t>
  </si>
  <si>
    <t>RAZEM Odcinek "W" (przystanek osobowy Podkowa Leśna Wschodnia - stacja Podkowa Leśna Główna)</t>
  </si>
  <si>
    <t>RAZEM Odcinek "W-1" (stacja Podkowa Leśna Główna)</t>
  </si>
  <si>
    <t>RAZEM Odcinek "W-2" (pomieszczenie dyspozytora Podkowa Leśna Gł.)</t>
  </si>
  <si>
    <t>RAZEM Odcinek "X" (stacja Podkowa Leśna Główna - przystanek osobowy Podkowa Leśna Zachodnia)</t>
  </si>
  <si>
    <t>RAZEM Odcinek "X-1" (przystanek osobowy Podkowa Leśna Zachodnia)</t>
  </si>
  <si>
    <t>RAZEM Odcinek "Y" (przystanek osobowy Podkowa Leśna Zachodnia - przystanek osobowy Kazimierówka)</t>
  </si>
  <si>
    <t>RAZEM Odcinek "Y-1" (przystanek osobowy Kazimierówka)</t>
  </si>
  <si>
    <t>RAZEM Odcinek "Z" (przystanek osobowy Kazimierówka - podstacja trakcyjna Kazimierówka)</t>
  </si>
  <si>
    <t>RAZEM Odcinek "Z-1" (podstacja trakcyjna Kazimierówka)</t>
  </si>
  <si>
    <t>RAZEM Odcinek "ZA" (podstacja trakcyjna Kazimierówka - przystanek osobowy Brzózki)</t>
  </si>
  <si>
    <t>RAZEM Odcinek "ZA-1" (przystanek osobowy Brzózki)</t>
  </si>
  <si>
    <t>RAZEM Odcinek "ZB" (przystanek osobowy Brzózki - przystanek Grodzisk Maz. Okrężna)</t>
  </si>
  <si>
    <t>RAZEM Odcinek "ZB-1" (przystanek osobowy Grodzisk Maz. Okrężna)</t>
  </si>
  <si>
    <t>RAZEM Odcinek "ZC-1" (przystanek osobowy Grodzisk Maz. Piaskowa)</t>
  </si>
  <si>
    <t>RAZEM Odcinek "ZD" (przystanek osobowy Grodzisk Maz. Piaskowa - Grodzisk Maz. Jordanowice)</t>
  </si>
  <si>
    <t>RAZEM Odcinek "ZD-1" (przystanek osobowy Grodzisk Maz. Jordanowice)</t>
  </si>
  <si>
    <t>RAZEM Odcinek "ZE" (przystanek osobowy Grodzisk Maz. Jordanowice - podstacja trakcyjna Radońska)</t>
  </si>
  <si>
    <t>RAZEM Odcinek "ZE-1" (podstacja trakcyjna Radońska)</t>
  </si>
  <si>
    <t>RAZEM Odcinek "ZF" (podstacja trakcyjna Radońska - stacja Grodzisk Maz. Radońska)</t>
  </si>
  <si>
    <t>RAZEM Odcinek "ZF-1" (stacja Grodzisk Maz. Radońska)</t>
  </si>
  <si>
    <t>RAZEM Odcinek "ZG" (stacja Grodzisk Maz. Radońska - Centrum Nadzoru)</t>
  </si>
  <si>
    <t>RAZEM Odcinek "ZH" (przystanek osobowy Podkowa Leśna Zachodnia - przystanek osobowy Polesie)</t>
  </si>
  <si>
    <t>RAZEM Odcinek "ZH-1" (przystanek osobowy Polesie)</t>
  </si>
  <si>
    <t>RAZEM Odcinek "ZI" (przystanek osobowy Polesie - przystanek osobowy Milanówek Grudów)</t>
  </si>
  <si>
    <t>RAZEM ZADANIE B</t>
  </si>
  <si>
    <t>B. Wciągnięcie kabla światłowodowego do istniejącej kanalizacji teletechnicznej</t>
  </si>
  <si>
    <t>C. Szkolenie</t>
  </si>
  <si>
    <t>D. Pozostałe</t>
  </si>
  <si>
    <t>Szkolenie pracowników (opisane w szczególowym opisie przedmiotu zamówienia w Rozdziale VII, który stanowi Załącznik nr 2 do SIWZ)</t>
  </si>
  <si>
    <t>RAZEM C</t>
  </si>
  <si>
    <t>RAZEM D</t>
  </si>
  <si>
    <t>KOSZTY TOWARZYSZĄCE - RAZEM (C+D)</t>
  </si>
  <si>
    <t>UWAGA:</t>
  </si>
  <si>
    <t>* )</t>
  </si>
  <si>
    <t>W załączniku wskazano minimalny wykaz sprzętu, oprogramowania i prac niezbędnych do uruchomienia i utrzymania Systemu Informacji Pasażerskiej i Monitoringu w oparciu o technologię światłowodową.
Zaoferowane ceny winny uwzględniać wszelkie koszty Wykonawcy, również te związane z wykonaniem dokumentacji, dostawą, instalacją lub utrzymaniem systemu oraz serwisu i gwarancji, które nie zostały wymienione w powyższym formularzu. Dotyczy to sytuacji, w których Wykonawca uważa, iż niezbędnym do wdrożenia i sprawnego funkcjonowania systemu jest dodatkowy sprzęt, oprogramowanie lub prace, które są konieczne do wdrożenia i sprawnego funkcjonowania SIPiM.</t>
  </si>
  <si>
    <t>** )</t>
  </si>
  <si>
    <t>data</t>
  </si>
  <si>
    <t>________________________________</t>
  </si>
  <si>
    <t>_________________________________________</t>
  </si>
  <si>
    <t>pieczątka/i/, podpis/y/ osób upełnomocnionych</t>
  </si>
  <si>
    <t>FORMULARZ CENOWY *</t>
  </si>
  <si>
    <t>Ilość **</t>
  </si>
  <si>
    <t>Znak postępowania: WKD10a-229-1/2014</t>
  </si>
  <si>
    <t>Ilości w formularzu podano w jednostkach miary wskazanych w przedmiarach robót zawartych w Załączniku nr 2A do SIWZ.</t>
  </si>
  <si>
    <r>
      <t>Układanie w gotowych korytkach i na drabinkach bez mocowania przewodów zasilających o przekroju do 12 mm</t>
    </r>
    <r>
      <rPr>
        <vertAlign val="superscript"/>
        <sz val="7"/>
        <color theme="1"/>
        <rFont val="Arial Narrow"/>
        <family val="2"/>
        <charset val="238"/>
      </rPr>
      <t>2</t>
    </r>
    <r>
      <rPr>
        <sz val="7"/>
        <color theme="1"/>
        <rFont val="Arial Narrow"/>
        <family val="2"/>
        <charset val="238"/>
      </rPr>
      <t xml:space="preserve"> – zasilanie szafy teletechnicznej</t>
    </r>
  </si>
  <si>
    <r>
      <t>Układanie w konstrukcjach wsporczych SW-1R bez mocowania przewodów miedzianych w powłoce polwinitowej o przekroju do 6 mm</t>
    </r>
    <r>
      <rPr>
        <vertAlign val="superscript"/>
        <sz val="7"/>
        <color theme="1"/>
        <rFont val="Arial Narrow"/>
        <family val="2"/>
        <charset val="238"/>
      </rPr>
      <t>2</t>
    </r>
  </si>
  <si>
    <r>
      <t>Montaż fundamentów prefabrykowanych betonowych o objętości do 0,10m</t>
    </r>
    <r>
      <rPr>
        <vertAlign val="superscript"/>
        <sz val="7"/>
        <color theme="1"/>
        <rFont val="Arial Narrow"/>
        <family val="2"/>
        <charset val="238"/>
      </rPr>
      <t>3</t>
    </r>
    <r>
      <rPr>
        <sz val="7"/>
        <color theme="1"/>
        <rFont val="Arial Narrow"/>
        <family val="2"/>
        <charset val="238"/>
      </rPr>
      <t xml:space="preserve"> pod słupy wsporcze WKD-SW w wykopie w gruncie kategorii III</t>
    </r>
  </si>
  <si>
    <r>
      <t>Wciąganie do rur przewodów miedzianych o przekroju do 6 mm</t>
    </r>
    <r>
      <rPr>
        <vertAlign val="superscript"/>
        <sz val="7"/>
        <color theme="1"/>
        <rFont val="Arial Narrow"/>
        <family val="2"/>
        <charset val="238"/>
      </rPr>
      <t>2</t>
    </r>
    <r>
      <rPr>
        <sz val="7"/>
        <color theme="1"/>
        <rFont val="Arial Narrow"/>
        <family val="2"/>
        <charset val="238"/>
      </rPr>
      <t xml:space="preserve"> w powłoce polwinitowej-do WKD-SW (Peron 1)</t>
    </r>
  </si>
  <si>
    <r>
      <t>Wciąganie do rur przewodów miedzianych o przekroju do 12 mm</t>
    </r>
    <r>
      <rPr>
        <vertAlign val="superscript"/>
        <sz val="7"/>
        <color theme="1"/>
        <rFont val="Arial Narrow"/>
        <family val="2"/>
        <charset val="238"/>
      </rPr>
      <t>2</t>
    </r>
    <r>
      <rPr>
        <sz val="7"/>
        <color theme="1"/>
        <rFont val="Arial Narrow"/>
        <family val="2"/>
        <charset val="238"/>
      </rPr>
      <t xml:space="preserve"> – zasilanie szafy teletechnicznej</t>
    </r>
  </si>
  <si>
    <r>
      <t>Układanie w konstrukcjach wsporczych WKD-SW bez mocowania przewodów miedzianych w powłoce polwinitowej o przekroju do 6 mm</t>
    </r>
    <r>
      <rPr>
        <vertAlign val="superscript"/>
        <sz val="7"/>
        <color theme="1"/>
        <rFont val="Arial Narrow"/>
        <family val="2"/>
        <charset val="238"/>
      </rPr>
      <t>2</t>
    </r>
  </si>
  <si>
    <r>
      <t>Montaż fundamentów prefabrykowanych betonowych o objętości do 0,10m</t>
    </r>
    <r>
      <rPr>
        <vertAlign val="superscript"/>
        <sz val="7"/>
        <color theme="1"/>
        <rFont val="Arial Narrow"/>
        <family val="2"/>
        <charset val="238"/>
      </rPr>
      <t>3</t>
    </r>
    <r>
      <rPr>
        <sz val="7"/>
        <color theme="1"/>
        <rFont val="Arial Narrow"/>
        <family val="2"/>
        <charset val="238"/>
      </rPr>
      <t xml:space="preserve"> pod słupy wsporcze dla monitoringu w wykopie w gruncie kategorii III</t>
    </r>
  </si>
  <si>
    <r>
      <t>Wciąganie do rur przewodów miedzianych o przekroju do 6 mm</t>
    </r>
    <r>
      <rPr>
        <vertAlign val="superscript"/>
        <sz val="7"/>
        <color theme="1"/>
        <rFont val="Arial Narrow"/>
        <family val="2"/>
        <charset val="238"/>
      </rPr>
      <t>2</t>
    </r>
    <r>
      <rPr>
        <sz val="7"/>
        <color theme="1"/>
        <rFont val="Arial Narrow"/>
        <family val="2"/>
        <charset val="238"/>
      </rPr>
      <t xml:space="preserve"> w powłoce polwinitowej-do WKD-SW </t>
    </r>
  </si>
  <si>
    <r>
      <t>Wciąganie do rur przewodów miedzianych o przekroju do 6 mm</t>
    </r>
    <r>
      <rPr>
        <vertAlign val="superscript"/>
        <sz val="7"/>
        <color theme="1"/>
        <rFont val="Arial Narrow"/>
        <family val="2"/>
        <charset val="238"/>
      </rPr>
      <t>2</t>
    </r>
    <r>
      <rPr>
        <sz val="7"/>
        <color theme="1"/>
        <rFont val="Arial Narrow"/>
        <family val="2"/>
        <charset val="238"/>
      </rPr>
      <t xml:space="preserve"> w powłoce polwinitowej-do WKD-SW</t>
    </r>
  </si>
  <si>
    <r>
      <t>Wciąganie do rur przewodów kabelkowych miedzianych o przekroju do 6 mm</t>
    </r>
    <r>
      <rPr>
        <vertAlign val="superscript"/>
        <sz val="7"/>
        <color theme="1"/>
        <rFont val="Arial Narrow"/>
        <family val="2"/>
        <charset val="238"/>
      </rPr>
      <t>2</t>
    </r>
    <r>
      <rPr>
        <sz val="7"/>
        <color theme="1"/>
        <rFont val="Arial Narrow"/>
        <family val="2"/>
        <charset val="238"/>
      </rPr>
      <t xml:space="preserve"> w powłoce polwinitowej-do słupa wsporczego monitoringu – Słup1</t>
    </r>
  </si>
  <si>
    <r>
      <t>Wciąganie do rur przewodów kabelkowych miedzianych o przekroju do 6 mm</t>
    </r>
    <r>
      <rPr>
        <vertAlign val="superscript"/>
        <sz val="7"/>
        <color theme="1"/>
        <rFont val="Arial Narrow"/>
        <family val="2"/>
        <charset val="238"/>
      </rPr>
      <t>2</t>
    </r>
    <r>
      <rPr>
        <sz val="7"/>
        <color theme="1"/>
        <rFont val="Arial Narrow"/>
        <family val="2"/>
        <charset val="238"/>
      </rPr>
      <t xml:space="preserve"> w powłoce polwinitowej-do słupa wsporczego monitoringu – Słup2</t>
    </r>
  </si>
  <si>
    <r>
      <t>Wciąganie do rur przewodów kabelkowych miedzianych o przekroju do 6 mm</t>
    </r>
    <r>
      <rPr>
        <vertAlign val="superscript"/>
        <sz val="7"/>
        <color theme="1"/>
        <rFont val="Arial Narrow"/>
        <family val="2"/>
        <charset val="238"/>
      </rPr>
      <t>2</t>
    </r>
    <r>
      <rPr>
        <sz val="7"/>
        <color theme="1"/>
        <rFont val="Arial Narrow"/>
        <family val="2"/>
        <charset val="238"/>
      </rPr>
      <t xml:space="preserve"> w powłoce polwinitowej-do słupa wsporczego monitoringu – Słup3</t>
    </r>
  </si>
  <si>
    <r>
      <t>Wciąganie do rur przewodów kabelkowych miedzianych o przekroju do 6 mm</t>
    </r>
    <r>
      <rPr>
        <vertAlign val="superscript"/>
        <sz val="7"/>
        <color theme="1"/>
        <rFont val="Arial Narrow"/>
        <family val="2"/>
        <charset val="238"/>
      </rPr>
      <t>2</t>
    </r>
    <r>
      <rPr>
        <sz val="7"/>
        <color theme="1"/>
        <rFont val="Arial Narrow"/>
        <family val="2"/>
        <charset val="238"/>
      </rPr>
      <t xml:space="preserve"> w powłoce polwinitowej-do słupa wsporczego monitoringu – Słup4</t>
    </r>
  </si>
  <si>
    <r>
      <t>Wciąganie do rur przewodów miedzianych o przekroju do 6 mm</t>
    </r>
    <r>
      <rPr>
        <vertAlign val="superscript"/>
        <sz val="7"/>
        <color theme="1"/>
        <rFont val="Arial Narrow"/>
        <family val="2"/>
        <charset val="238"/>
      </rPr>
      <t>2</t>
    </r>
    <r>
      <rPr>
        <sz val="7"/>
        <color theme="1"/>
        <rFont val="Arial Narrow"/>
        <family val="2"/>
        <charset val="238"/>
      </rPr>
      <t xml:space="preserve"> w powłoce polwinitowej-do WKD-SW (Peron1)</t>
    </r>
  </si>
  <si>
    <r>
      <t>Wciąganie do rur przewodów miedzianych o przekroju do 6 mm</t>
    </r>
    <r>
      <rPr>
        <vertAlign val="superscript"/>
        <sz val="7"/>
        <color theme="1"/>
        <rFont val="Arial Narrow"/>
        <family val="2"/>
        <charset val="238"/>
      </rPr>
      <t>2</t>
    </r>
    <r>
      <rPr>
        <sz val="7"/>
        <color theme="1"/>
        <rFont val="Arial Narrow"/>
        <family val="2"/>
        <charset val="238"/>
      </rPr>
      <t xml:space="preserve"> w powłoce polwinitowej-do WKD-SW (Peron2)</t>
    </r>
  </si>
  <si>
    <r>
      <rPr>
        <b/>
        <u/>
        <sz val="7"/>
        <color theme="1"/>
        <rFont val="Arial Narrow"/>
        <family val="2"/>
        <charset val="238"/>
      </rPr>
      <t>CENA OFERTY:</t>
    </r>
    <r>
      <rPr>
        <sz val="7"/>
        <color theme="1"/>
        <rFont val="Arial Narrow"/>
        <family val="2"/>
        <charset val="238"/>
      </rPr>
      <t xml:space="preserve">
(łączna wartość brutto wykonania, instalacji, utrzymania i serwisowania SIPiM w oparciu o technologię światłowodową: A+B+C+D)</t>
    </r>
  </si>
  <si>
    <t>Montaż złączy odgałęźnych na trzech kablach odgałęźnych z jednym spajanym światłowodem tubowym ułożonych w rurociągu kablowym w ziemi w mufie hermetycznej, rozbieralnej</t>
  </si>
  <si>
    <t>Montaż złączy odgałęźnych na trzech kablach odgałęźnych z jednym spajanym światłowodem tubowym ułożonych w rurociągu kablowym w ziemi w mufie hermetycznej, rozbieranlej - za każdy następny spajany światłowód ponad jeden</t>
  </si>
  <si>
    <t>Montaż złączy odgałęźnych na trzech kablach odgałęźnych z jednym spajanym światłowodem tubowym ułożonych w rurociągu kablowym w ziemi w mufie hermetycznej, rozbieralnej - za każdy następny spajany światłowód ponad jeden</t>
  </si>
  <si>
    <t>Wykonanie przepustu kablowego w ścianie o grubości 1 cegły wraz z uszczelnieniem</t>
  </si>
  <si>
    <t>RAZEM Odcinek "ZC" (przystanek osob. Grodzisk Maz. Okrężna - przystanek osob. Grodzisk Maz. Piaskowa)</t>
  </si>
  <si>
    <t>-</t>
  </si>
  <si>
    <t>Utrzymanie i serwisowanie systemu w okresie trwałości Projektu (Gwarancji)</t>
  </si>
  <si>
    <t>Pozostałe 1</t>
  </si>
  <si>
    <t>Pozostałe 2</t>
  </si>
  <si>
    <t>Pozostałe 3</t>
  </si>
  <si>
    <t>Pozostałe koszty związane z wykonaniem, instalacją i uruchomieniem systemu niewymienione w poz. A, B, C ***</t>
  </si>
  <si>
    <t>***)</t>
  </si>
  <si>
    <t>2.1</t>
  </si>
  <si>
    <t>2.2</t>
  </si>
  <si>
    <t>2.3</t>
  </si>
  <si>
    <t>2.4</t>
  </si>
  <si>
    <t>2.5</t>
  </si>
  <si>
    <t>Pozostałe 5</t>
  </si>
  <si>
    <t>Pozostałe 4</t>
  </si>
  <si>
    <t>Koszty towarzyszące wykonaniu przedmiotu zamówienia, kórych w niniejszym formularzu cenowym nie ujęto w odrębnych pozycjach, a które mają wpływ na cenę oferty, Wykonawca powinien ująć w wierszu/wierszach części D ust. 2. W takim przypadku Zamawiający wymaga opisu tych poz. w kol. nr. 2 (opis robót).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</si>
  <si>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</si>
  <si>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</si>
  <si>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</si>
  <si>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</si>
  <si>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</si>
  <si>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</si>
  <si>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</si>
  <si>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</si>
  <si>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</si>
  <si>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</si>
  <si>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</si>
  <si>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</si>
  <si>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</si>
  <si>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</si>
  <si>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</si>
  <si>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</si>
  <si>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</si>
  <si>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</si>
  <si>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</si>
  <si>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</si>
  <si>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</si>
  <si>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</si>
  <si>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</si>
  <si>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</si>
  <si>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</si>
  <si>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</si>
  <si>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</si>
  <si>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</si>
  <si>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</si>
  <si>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</si>
  <si>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</si>
  <si>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</si>
  <si>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</si>
  <si>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</si>
  <si>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</si>
  <si>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</si>
  <si>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</si>
  <si>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</si>
  <si>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</si>
  <si>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</si>
  <si>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</si>
  <si>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</si>
  <si>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</si>
  <si>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</si>
  <si>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</si>
  <si>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Pozostałe 50</t>
  </si>
  <si>
    <t>Pozostałe 6</t>
  </si>
  <si>
    <t>Pozostałe 7</t>
  </si>
  <si>
    <t>Pozostałe 8</t>
  </si>
  <si>
    <t>Pozostałe 9</t>
  </si>
  <si>
    <t>Pozostałe 10</t>
  </si>
  <si>
    <t>Pozostałe 11</t>
  </si>
  <si>
    <t>Pozostałe 12</t>
  </si>
  <si>
    <t>Pozostałe 13</t>
  </si>
  <si>
    <t>Pozostałe 14</t>
  </si>
  <si>
    <t>Pozostałe 15</t>
  </si>
  <si>
    <t>Pozostałe 16</t>
  </si>
  <si>
    <t>Pozostałe 17</t>
  </si>
  <si>
    <t>Pozostałe 18</t>
  </si>
  <si>
    <t>Pozostałe 19</t>
  </si>
  <si>
    <t>Pozostałe 20</t>
  </si>
  <si>
    <t>Pozostałe 21</t>
  </si>
  <si>
    <t>Pozostałe 22</t>
  </si>
  <si>
    <t>Pozostałe 23</t>
  </si>
  <si>
    <t>Pozostałe 24</t>
  </si>
  <si>
    <t>Pozostałe 25</t>
  </si>
  <si>
    <t>Pozostałe 26</t>
  </si>
  <si>
    <t>Pozostałe 27</t>
  </si>
  <si>
    <t>Pozostałe 28</t>
  </si>
  <si>
    <t>Pozostałe 29</t>
  </si>
  <si>
    <t>Pozostałe 30</t>
  </si>
  <si>
    <t>Pozostałe 31</t>
  </si>
  <si>
    <t>Pozostałe 32</t>
  </si>
  <si>
    <t>Pozostałe 33</t>
  </si>
  <si>
    <t>Pozostałe 34</t>
  </si>
  <si>
    <t>Pozostałe 35</t>
  </si>
  <si>
    <t>Pozostałe 36</t>
  </si>
  <si>
    <t>Pozostałe 37</t>
  </si>
  <si>
    <t>Pozostałe 38</t>
  </si>
  <si>
    <t>Pozostałe 39</t>
  </si>
  <si>
    <t>Pozostałe 40</t>
  </si>
  <si>
    <t>Pozostałe 41</t>
  </si>
  <si>
    <t>Pozostałe 42</t>
  </si>
  <si>
    <t>Pozostałe 43</t>
  </si>
  <si>
    <t>Pozostałe 44</t>
  </si>
  <si>
    <t>Pozostałe 45</t>
  </si>
  <si>
    <t>Pozostałe 46</t>
  </si>
  <si>
    <t>Pozostałe 47</t>
  </si>
  <si>
    <t>Pozostałe 48</t>
  </si>
  <si>
    <t>Pozostałe 49</t>
  </si>
</sst>
</file>

<file path=xl/styles.xml><?xml version="1.0" encoding="utf-8"?>
<styleSheet xmlns="http://schemas.openxmlformats.org/spreadsheetml/2006/main">
  <numFmts count="1">
    <numFmt numFmtId="164" formatCode="#,##0.000"/>
  </numFmts>
  <fonts count="12">
    <font>
      <sz val="11"/>
      <color theme="1"/>
      <name val="Czcionka tekstu podstawowego"/>
      <family val="2"/>
      <charset val="238"/>
    </font>
    <font>
      <sz val="7"/>
      <color theme="1"/>
      <name val="Arial Narrow"/>
      <family val="2"/>
      <charset val="238"/>
    </font>
    <font>
      <sz val="8"/>
      <color theme="1"/>
      <name val="Arial Narrow"/>
      <family val="2"/>
      <charset val="238"/>
    </font>
    <font>
      <b/>
      <sz val="8"/>
      <color theme="1"/>
      <name val="Arial Narrow"/>
      <family val="2"/>
      <charset val="238"/>
    </font>
    <font>
      <b/>
      <sz val="7"/>
      <color theme="1"/>
      <name val="Arial Narrow"/>
      <family val="2"/>
      <charset val="238"/>
    </font>
    <font>
      <vertAlign val="superscript"/>
      <sz val="7"/>
      <color theme="1"/>
      <name val="Arial Narrow"/>
      <family val="2"/>
      <charset val="238"/>
    </font>
    <font>
      <b/>
      <u/>
      <sz val="7"/>
      <color theme="1"/>
      <name val="Arial Narrow"/>
      <family val="2"/>
      <charset val="238"/>
    </font>
    <font>
      <b/>
      <sz val="11"/>
      <color theme="1"/>
      <name val="Arial Narrow"/>
      <family val="2"/>
      <charset val="238"/>
    </font>
    <font>
      <sz val="10"/>
      <color theme="1"/>
      <name val="Arial Narrow"/>
      <family val="2"/>
      <charset val="238"/>
    </font>
    <font>
      <i/>
      <sz val="10"/>
      <color theme="1"/>
      <name val="Arial Narrow"/>
      <family val="2"/>
      <charset val="238"/>
    </font>
    <font>
      <i/>
      <sz val="7"/>
      <color theme="1"/>
      <name val="Arial Narrow"/>
      <family val="2"/>
      <charset val="238"/>
    </font>
    <font>
      <strike/>
      <sz val="7"/>
      <color theme="1"/>
      <name val="Arial Narrow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119">
    <xf numFmtId="0" fontId="0" fillId="0" borderId="0" xfId="0"/>
    <xf numFmtId="0" fontId="1" fillId="0" borderId="0" xfId="0" applyFont="1" applyAlignment="1">
      <alignment wrapText="1"/>
    </xf>
    <xf numFmtId="4" fontId="1" fillId="0" borderId="0" xfId="0" applyNumberFormat="1" applyFont="1" applyAlignment="1">
      <alignment horizontal="right" vertical="center" wrapText="1"/>
    </xf>
    <xf numFmtId="3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 vertical="center"/>
    </xf>
    <xf numFmtId="4" fontId="1" fillId="0" borderId="0" xfId="0" applyNumberFormat="1" applyFont="1"/>
    <xf numFmtId="0" fontId="1" fillId="0" borderId="0" xfId="0" applyFont="1"/>
    <xf numFmtId="4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right" vertical="top" wrapText="1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4" fontId="4" fillId="0" borderId="0" xfId="0" applyNumberFormat="1" applyFont="1"/>
    <xf numFmtId="0" fontId="4" fillId="0" borderId="0" xfId="0" applyFont="1"/>
    <xf numFmtId="49" fontId="4" fillId="3" borderId="3" xfId="0" applyNumberFormat="1" applyFont="1" applyFill="1" applyBorder="1" applyAlignment="1">
      <alignment horizontal="center" vertical="center" wrapText="1"/>
    </xf>
    <xf numFmtId="3" fontId="4" fillId="3" borderId="3" xfId="0" applyNumberFormat="1" applyFont="1" applyFill="1" applyBorder="1" applyAlignment="1">
      <alignment horizont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right" vertical="top"/>
    </xf>
    <xf numFmtId="4" fontId="1" fillId="0" borderId="1" xfId="0" applyNumberFormat="1" applyFont="1" applyFill="1" applyBorder="1" applyAlignment="1">
      <alignment horizontal="center" wrapText="1"/>
    </xf>
    <xf numFmtId="3" fontId="1" fillId="0" borderId="1" xfId="0" applyNumberFormat="1" applyFont="1" applyFill="1" applyBorder="1" applyAlignment="1">
      <alignment horizontal="center"/>
    </xf>
    <xf numFmtId="4" fontId="1" fillId="0" borderId="1" xfId="0" applyNumberFormat="1" applyFont="1" applyFill="1" applyBorder="1" applyAlignment="1">
      <alignment horizontal="right"/>
    </xf>
    <xf numFmtId="49" fontId="1" fillId="0" borderId="4" xfId="0" applyNumberFormat="1" applyFont="1" applyFill="1" applyBorder="1" applyAlignment="1">
      <alignment horizontal="right" vertical="top"/>
    </xf>
    <xf numFmtId="4" fontId="1" fillId="0" borderId="6" xfId="0" applyNumberFormat="1" applyFont="1" applyFill="1" applyBorder="1" applyAlignment="1">
      <alignment horizontal="center" wrapText="1"/>
    </xf>
    <xf numFmtId="4" fontId="1" fillId="2" borderId="6" xfId="0" applyNumberFormat="1" applyFont="1" applyFill="1" applyBorder="1" applyAlignment="1">
      <alignment horizontal="right" wrapText="1"/>
    </xf>
    <xf numFmtId="4" fontId="1" fillId="2" borderId="6" xfId="0" applyNumberFormat="1" applyFont="1" applyFill="1" applyBorder="1" applyAlignment="1">
      <alignment horizontal="center" wrapText="1"/>
    </xf>
    <xf numFmtId="3" fontId="1" fillId="2" borderId="1" xfId="0" applyNumberFormat="1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right"/>
    </xf>
    <xf numFmtId="4" fontId="1" fillId="4" borderId="1" xfId="0" applyNumberFormat="1" applyFont="1" applyFill="1" applyBorder="1" applyAlignment="1">
      <alignment horizontal="right"/>
    </xf>
    <xf numFmtId="49" fontId="4" fillId="0" borderId="1" xfId="0" applyNumberFormat="1" applyFont="1" applyFill="1" applyBorder="1" applyAlignment="1">
      <alignment horizontal="right" vertical="top"/>
    </xf>
    <xf numFmtId="4" fontId="1" fillId="3" borderId="1" xfId="0" applyNumberFormat="1" applyFont="1" applyFill="1" applyBorder="1" applyAlignment="1">
      <alignment horizontal="right" wrapText="1"/>
    </xf>
    <xf numFmtId="4" fontId="1" fillId="3" borderId="1" xfId="0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/>
    </xf>
    <xf numFmtId="4" fontId="1" fillId="3" borderId="1" xfId="0" applyNumberFormat="1" applyFont="1" applyFill="1" applyBorder="1" applyAlignment="1">
      <alignment horizontal="right"/>
    </xf>
    <xf numFmtId="4" fontId="1" fillId="0" borderId="0" xfId="0" applyNumberFormat="1" applyFont="1" applyFill="1"/>
    <xf numFmtId="0" fontId="1" fillId="0" borderId="0" xfId="0" applyFont="1" applyFill="1"/>
    <xf numFmtId="49" fontId="1" fillId="0" borderId="4" xfId="0" applyNumberFormat="1" applyFont="1" applyBorder="1" applyAlignment="1">
      <alignment horizontal="right" vertical="top"/>
    </xf>
    <xf numFmtId="4" fontId="1" fillId="0" borderId="1" xfId="0" applyNumberFormat="1" applyFont="1" applyBorder="1" applyAlignment="1">
      <alignment horizontal="center" wrapText="1"/>
    </xf>
    <xf numFmtId="3" fontId="1" fillId="0" borderId="1" xfId="0" applyNumberFormat="1" applyFont="1" applyBorder="1" applyAlignment="1">
      <alignment horizontal="center"/>
    </xf>
    <xf numFmtId="4" fontId="1" fillId="2" borderId="1" xfId="0" applyNumberFormat="1" applyFont="1" applyFill="1" applyBorder="1" applyAlignment="1">
      <alignment horizontal="center" wrapText="1"/>
    </xf>
    <xf numFmtId="4" fontId="1" fillId="0" borderId="1" xfId="0" applyNumberFormat="1" applyFont="1" applyBorder="1" applyAlignment="1">
      <alignment horizontal="right"/>
    </xf>
    <xf numFmtId="49" fontId="4" fillId="0" borderId="1" xfId="0" applyNumberFormat="1" applyFont="1" applyBorder="1" applyAlignment="1">
      <alignment horizontal="right" vertical="top"/>
    </xf>
    <xf numFmtId="4" fontId="1" fillId="2" borderId="1" xfId="0" applyNumberFormat="1" applyFont="1" applyFill="1" applyBorder="1" applyAlignment="1">
      <alignment horizontal="right" wrapText="1"/>
    </xf>
    <xf numFmtId="4" fontId="1" fillId="0" borderId="1" xfId="0" applyNumberFormat="1" applyFont="1" applyBorder="1" applyAlignment="1">
      <alignment horizontal="right" vertical="center" wrapText="1"/>
    </xf>
    <xf numFmtId="4" fontId="1" fillId="0" borderId="1" xfId="0" applyNumberFormat="1" applyFont="1" applyBorder="1" applyAlignment="1">
      <alignment horizontal="right" vertical="center"/>
    </xf>
    <xf numFmtId="4" fontId="1" fillId="3" borderId="1" xfId="0" applyNumberFormat="1" applyFont="1" applyFill="1" applyBorder="1" applyAlignment="1">
      <alignment horizontal="right" vertical="center"/>
    </xf>
    <xf numFmtId="49" fontId="1" fillId="0" borderId="1" xfId="0" applyNumberFormat="1" applyFont="1" applyBorder="1" applyAlignment="1">
      <alignment horizontal="right" vertical="top"/>
    </xf>
    <xf numFmtId="164" fontId="1" fillId="0" borderId="1" xfId="0" applyNumberFormat="1" applyFont="1" applyBorder="1" applyAlignment="1">
      <alignment horizontal="center"/>
    </xf>
    <xf numFmtId="4" fontId="1" fillId="4" borderId="1" xfId="0" applyNumberFormat="1" applyFont="1" applyFill="1" applyBorder="1" applyAlignment="1">
      <alignment horizontal="right" vertical="center"/>
    </xf>
    <xf numFmtId="4" fontId="1" fillId="3" borderId="1" xfId="0" applyNumberFormat="1" applyFont="1" applyFill="1" applyBorder="1" applyAlignment="1">
      <alignment horizontal="right" vertical="center" wrapText="1"/>
    </xf>
    <xf numFmtId="164" fontId="1" fillId="3" borderId="1" xfId="0" applyNumberFormat="1" applyFont="1" applyFill="1" applyBorder="1" applyAlignment="1">
      <alignment horizontal="center"/>
    </xf>
    <xf numFmtId="0" fontId="4" fillId="0" borderId="1" xfId="0" applyFont="1" applyBorder="1" applyAlignment="1"/>
    <xf numFmtId="4" fontId="1" fillId="2" borderId="1" xfId="0" applyNumberFormat="1" applyFont="1" applyFill="1" applyBorder="1" applyAlignment="1">
      <alignment horizontal="right" vertical="center" wrapText="1"/>
    </xf>
    <xf numFmtId="164" fontId="1" fillId="2" borderId="1" xfId="0" applyNumberFormat="1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right" vertical="center"/>
    </xf>
    <xf numFmtId="49" fontId="1" fillId="0" borderId="0" xfId="0" applyNumberFormat="1" applyFont="1" applyAlignment="1">
      <alignment horizontal="right" vertical="top"/>
    </xf>
    <xf numFmtId="164" fontId="1" fillId="0" borderId="1" xfId="0" applyNumberFormat="1" applyFont="1" applyFill="1" applyBorder="1" applyAlignment="1">
      <alignment horizontal="center"/>
    </xf>
    <xf numFmtId="4" fontId="1" fillId="0" borderId="1" xfId="0" applyNumberFormat="1" applyFont="1" applyFill="1" applyBorder="1" applyAlignment="1">
      <alignment vertical="top" wrapText="1"/>
    </xf>
    <xf numFmtId="4" fontId="1" fillId="0" borderId="2" xfId="0" applyNumberFormat="1" applyFont="1" applyFill="1" applyBorder="1" applyAlignment="1">
      <alignment vertical="top" wrapText="1"/>
    </xf>
    <xf numFmtId="0" fontId="1" fillId="0" borderId="1" xfId="0" applyFont="1" applyFill="1" applyBorder="1" applyAlignment="1">
      <alignment vertical="top" wrapText="1"/>
    </xf>
    <xf numFmtId="49" fontId="4" fillId="0" borderId="1" xfId="0" applyNumberFormat="1" applyFont="1" applyBorder="1" applyAlignment="1">
      <alignment horizontal="left" vertical="top" wrapText="1"/>
    </xf>
    <xf numFmtId="0" fontId="4" fillId="0" borderId="7" xfId="0" applyFont="1" applyFill="1" applyBorder="1" applyAlignment="1">
      <alignment vertical="top" wrapText="1"/>
    </xf>
    <xf numFmtId="4" fontId="4" fillId="0" borderId="1" xfId="0" applyNumberFormat="1" applyFont="1" applyFill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4" fontId="4" fillId="0" borderId="1" xfId="0" applyNumberFormat="1" applyFont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4" fontId="4" fillId="0" borderId="7" xfId="0" applyNumberFormat="1" applyFont="1" applyFill="1" applyBorder="1" applyAlignment="1">
      <alignment vertical="top" wrapText="1"/>
    </xf>
    <xf numFmtId="4" fontId="4" fillId="0" borderId="7" xfId="0" applyNumberFormat="1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4" fontId="4" fillId="0" borderId="1" xfId="0" applyNumberFormat="1" applyFont="1" applyBorder="1" applyAlignment="1">
      <alignment vertical="top"/>
    </xf>
    <xf numFmtId="4" fontId="1" fillId="0" borderId="1" xfId="0" applyNumberFormat="1" applyFont="1" applyBorder="1" applyAlignment="1">
      <alignment vertical="top" wrapText="1"/>
    </xf>
    <xf numFmtId="0" fontId="4" fillId="0" borderId="1" xfId="0" applyFont="1" applyBorder="1" applyAlignment="1">
      <alignment vertical="top"/>
    </xf>
    <xf numFmtId="4" fontId="1" fillId="0" borderId="1" xfId="0" applyNumberFormat="1" applyFont="1" applyBorder="1" applyAlignment="1">
      <alignment horizontal="right" wrapText="1"/>
    </xf>
    <xf numFmtId="49" fontId="1" fillId="5" borderId="0" xfId="0" applyNumberFormat="1" applyFont="1" applyFill="1" applyAlignment="1">
      <alignment horizontal="right" vertical="top"/>
    </xf>
    <xf numFmtId="0" fontId="1" fillId="5" borderId="0" xfId="0" applyFont="1" applyFill="1" applyAlignment="1">
      <alignment wrapText="1"/>
    </xf>
    <xf numFmtId="4" fontId="1" fillId="5" borderId="0" xfId="0" applyNumberFormat="1" applyFont="1" applyFill="1" applyAlignment="1">
      <alignment horizontal="right" vertical="center" wrapText="1"/>
    </xf>
    <xf numFmtId="3" fontId="1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 vertical="center"/>
    </xf>
    <xf numFmtId="49" fontId="6" fillId="5" borderId="0" xfId="0" applyNumberFormat="1" applyFont="1" applyFill="1" applyAlignment="1">
      <alignment horizontal="left" vertical="top"/>
    </xf>
    <xf numFmtId="49" fontId="1" fillId="5" borderId="0" xfId="0" applyNumberFormat="1" applyFont="1" applyFill="1" applyAlignment="1">
      <alignment horizontal="left" vertical="top"/>
    </xf>
    <xf numFmtId="0" fontId="1" fillId="5" borderId="0" xfId="0" applyFont="1" applyFill="1" applyAlignment="1">
      <alignment horizontal="center" wrapText="1"/>
    </xf>
    <xf numFmtId="49" fontId="8" fillId="5" borderId="0" xfId="0" applyNumberFormat="1" applyFont="1" applyFill="1" applyAlignment="1">
      <alignment horizontal="left" vertical="top"/>
    </xf>
    <xf numFmtId="4" fontId="9" fillId="5" borderId="0" xfId="0" applyNumberFormat="1" applyFont="1" applyFill="1" applyAlignment="1">
      <alignment horizontal="right" vertical="center"/>
    </xf>
    <xf numFmtId="4" fontId="1" fillId="6" borderId="1" xfId="0" applyNumberFormat="1" applyFont="1" applyFill="1" applyBorder="1" applyAlignment="1" applyProtection="1">
      <alignment horizontal="right" wrapText="1"/>
      <protection locked="0"/>
    </xf>
    <xf numFmtId="4" fontId="1" fillId="6" borderId="6" xfId="0" applyNumberFormat="1" applyFont="1" applyFill="1" applyBorder="1" applyAlignment="1" applyProtection="1">
      <alignment horizontal="right" wrapText="1"/>
      <protection locked="0"/>
    </xf>
    <xf numFmtId="9" fontId="1" fillId="6" borderId="1" xfId="0" applyNumberFormat="1" applyFont="1" applyFill="1" applyBorder="1" applyAlignment="1" applyProtection="1">
      <alignment horizontal="right"/>
      <protection locked="0"/>
    </xf>
    <xf numFmtId="9" fontId="1" fillId="2" borderId="1" xfId="0" applyNumberFormat="1" applyFont="1" applyFill="1" applyBorder="1" applyAlignment="1">
      <alignment horizontal="right"/>
    </xf>
    <xf numFmtId="4" fontId="10" fillId="6" borderId="1" xfId="0" applyNumberFormat="1" applyFont="1" applyFill="1" applyBorder="1" applyAlignment="1" applyProtection="1">
      <alignment vertical="top" wrapText="1"/>
      <protection locked="0"/>
    </xf>
    <xf numFmtId="0" fontId="1" fillId="5" borderId="0" xfId="0" applyFont="1" applyFill="1" applyAlignment="1">
      <alignment wrapText="1"/>
    </xf>
    <xf numFmtId="4" fontId="1" fillId="0" borderId="1" xfId="0" applyNumberFormat="1" applyFont="1" applyFill="1" applyBorder="1" applyAlignment="1" applyProtection="1">
      <alignment horizontal="right" wrapText="1"/>
    </xf>
    <xf numFmtId="9" fontId="1" fillId="0" borderId="1" xfId="0" applyNumberFormat="1" applyFont="1" applyFill="1" applyBorder="1" applyAlignment="1" applyProtection="1">
      <alignment horizontal="right"/>
    </xf>
    <xf numFmtId="49" fontId="11" fillId="0" borderId="1" xfId="0" applyNumberFormat="1" applyFont="1" applyFill="1" applyBorder="1" applyAlignment="1">
      <alignment horizontal="right" vertical="top"/>
    </xf>
    <xf numFmtId="4" fontId="11" fillId="0" borderId="1" xfId="0" applyNumberFormat="1" applyFont="1" applyFill="1" applyBorder="1" applyAlignment="1">
      <alignment vertical="top" wrapText="1"/>
    </xf>
    <xf numFmtId="4" fontId="11" fillId="0" borderId="1" xfId="0" applyNumberFormat="1" applyFont="1" applyFill="1" applyBorder="1" applyAlignment="1">
      <alignment horizontal="center" wrapText="1"/>
    </xf>
    <xf numFmtId="3" fontId="11" fillId="0" borderId="1" xfId="0" applyNumberFormat="1" applyFont="1" applyFill="1" applyBorder="1" applyAlignment="1">
      <alignment horizontal="center"/>
    </xf>
    <xf numFmtId="49" fontId="3" fillId="0" borderId="4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textRotation="90" wrapText="1"/>
    </xf>
    <xf numFmtId="3" fontId="4" fillId="0" borderId="3" xfId="0" applyNumberFormat="1" applyFont="1" applyBorder="1" applyAlignment="1">
      <alignment horizontal="center" vertical="center" textRotation="90" wrapText="1"/>
    </xf>
    <xf numFmtId="49" fontId="7" fillId="5" borderId="0" xfId="0" applyNumberFormat="1" applyFont="1" applyFill="1" applyAlignment="1">
      <alignment horizontal="center"/>
    </xf>
    <xf numFmtId="0" fontId="7" fillId="5" borderId="0" xfId="0" applyFont="1" applyFill="1" applyAlignment="1">
      <alignment horizontal="center" wrapText="1"/>
    </xf>
    <xf numFmtId="4" fontId="7" fillId="5" borderId="0" xfId="0" applyNumberFormat="1" applyFont="1" applyFill="1" applyAlignment="1">
      <alignment horizontal="center" vertical="center" wrapText="1"/>
    </xf>
    <xf numFmtId="4" fontId="7" fillId="5" borderId="0" xfId="0" applyNumberFormat="1" applyFont="1" applyFill="1" applyAlignment="1">
      <alignment horizontal="center" vertical="center"/>
    </xf>
    <xf numFmtId="49" fontId="1" fillId="5" borderId="0" xfId="0" applyNumberFormat="1" applyFont="1" applyFill="1" applyAlignment="1">
      <alignment horizontal="center" wrapText="1"/>
    </xf>
    <xf numFmtId="0" fontId="1" fillId="5" borderId="0" xfId="0" applyFont="1" applyFill="1" applyAlignment="1">
      <alignment horizontal="center" wrapText="1"/>
    </xf>
    <xf numFmtId="49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9" fontId="4" fillId="0" borderId="2" xfId="0" applyNumberFormat="1" applyFont="1" applyBorder="1" applyAlignment="1">
      <alignment horizontal="right" vertical="center" textRotation="90" wrapText="1"/>
    </xf>
    <xf numFmtId="49" fontId="4" fillId="0" borderId="3" xfId="0" applyNumberFormat="1" applyFont="1" applyBorder="1" applyAlignment="1">
      <alignment horizontal="right" vertical="center" textRotation="90" wrapText="1"/>
    </xf>
    <xf numFmtId="0" fontId="4" fillId="0" borderId="1" xfId="0" applyFont="1" applyBorder="1" applyAlignment="1">
      <alignment horizontal="center" vertical="center" wrapText="1"/>
    </xf>
    <xf numFmtId="4" fontId="4" fillId="0" borderId="4" xfId="0" applyNumberFormat="1" applyFont="1" applyBorder="1" applyAlignment="1">
      <alignment horizontal="center" vertical="center" wrapText="1"/>
    </xf>
    <xf numFmtId="4" fontId="4" fillId="0" borderId="5" xfId="0" applyNumberFormat="1" applyFont="1" applyBorder="1" applyAlignment="1">
      <alignment horizontal="center" vertical="center" wrapText="1"/>
    </xf>
    <xf numFmtId="4" fontId="4" fillId="0" borderId="6" xfId="0" applyNumberFormat="1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horizontal="center" vertical="center" textRotation="90" wrapText="1"/>
    </xf>
    <xf numFmtId="4" fontId="1" fillId="0" borderId="3" xfId="0" applyNumberFormat="1" applyFont="1" applyBorder="1" applyAlignment="1">
      <alignment horizontal="center" vertical="center" textRotation="90" wrapText="1"/>
    </xf>
    <xf numFmtId="4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wrapText="1"/>
    </xf>
    <xf numFmtId="0" fontId="0" fillId="0" borderId="0" xfId="0" applyAlignment="1"/>
  </cellXfs>
  <cellStyles count="1">
    <cellStyle name="Normalny" xfId="0" builtinId="0"/>
  </cellStyles>
  <dxfs count="0"/>
  <tableStyles count="0" defaultTableStyle="TableStyleMedium9" defaultPivotStyle="PivotStyleLight16"/>
  <colors>
    <mruColors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usz1"/>
  <dimension ref="A1:J1391"/>
  <sheetViews>
    <sheetView tabSelected="1" view="pageLayout" zoomScale="115" zoomScaleNormal="100" zoomScalePageLayoutView="115" workbookViewId="0"/>
  </sheetViews>
  <sheetFormatPr defaultColWidth="8.75" defaultRowHeight="11.25"/>
  <cols>
    <col min="1" max="1" width="3.125" style="54" customWidth="1"/>
    <col min="2" max="2" width="33.5" style="1" customWidth="1"/>
    <col min="3" max="3" width="8.75" style="2" customWidth="1"/>
    <col min="4" max="4" width="4.5" style="2" customWidth="1"/>
    <col min="5" max="5" width="5.75" style="3" customWidth="1"/>
    <col min="6" max="6" width="8.75" style="4" customWidth="1"/>
    <col min="7" max="7" width="5.125" style="4" customWidth="1"/>
    <col min="8" max="9" width="8.75" style="4" customWidth="1"/>
    <col min="10" max="10" width="8.75" style="5"/>
    <col min="11" max="16384" width="8.75" style="6"/>
  </cols>
  <sheetData>
    <row r="1" spans="1:10" ht="12.75">
      <c r="A1" s="81" t="s">
        <v>1247</v>
      </c>
      <c r="B1" s="74"/>
      <c r="C1" s="75"/>
      <c r="D1" s="75"/>
      <c r="E1" s="76"/>
      <c r="F1" s="77"/>
      <c r="G1" s="77"/>
      <c r="H1" s="77"/>
      <c r="I1" s="82" t="s">
        <v>864</v>
      </c>
    </row>
    <row r="2" spans="1:10">
      <c r="A2" s="73"/>
      <c r="B2" s="74"/>
      <c r="C2" s="75"/>
      <c r="D2" s="75"/>
      <c r="E2" s="76"/>
      <c r="F2" s="77"/>
      <c r="G2" s="77"/>
      <c r="H2" s="77"/>
      <c r="I2" s="77"/>
    </row>
    <row r="3" spans="1:10">
      <c r="A3" s="73"/>
      <c r="B3" s="74"/>
      <c r="C3" s="75"/>
      <c r="D3" s="75"/>
      <c r="E3" s="76"/>
      <c r="F3" s="77"/>
      <c r="G3" s="77"/>
      <c r="H3" s="77"/>
      <c r="I3" s="77"/>
    </row>
    <row r="4" spans="1:10">
      <c r="A4" s="73"/>
      <c r="B4" s="74"/>
      <c r="C4" s="75"/>
      <c r="D4" s="75"/>
      <c r="E4" s="76"/>
      <c r="F4" s="77"/>
      <c r="G4" s="77"/>
      <c r="H4" s="77"/>
      <c r="I4" s="77"/>
    </row>
    <row r="5" spans="1:10">
      <c r="A5" s="104" t="s">
        <v>865</v>
      </c>
      <c r="B5" s="105"/>
      <c r="C5" s="75"/>
      <c r="D5" s="75"/>
      <c r="E5" s="76"/>
      <c r="F5" s="77"/>
      <c r="G5" s="77"/>
      <c r="H5" s="77"/>
      <c r="I5" s="77"/>
    </row>
    <row r="6" spans="1:10">
      <c r="A6" s="106" t="s">
        <v>866</v>
      </c>
      <c r="B6" s="107"/>
      <c r="C6" s="75"/>
      <c r="D6" s="75"/>
      <c r="E6" s="76"/>
      <c r="F6" s="77"/>
      <c r="G6" s="77"/>
      <c r="H6" s="77"/>
      <c r="I6" s="77"/>
    </row>
    <row r="7" spans="1:10">
      <c r="A7" s="73"/>
      <c r="B7" s="74"/>
      <c r="C7" s="75"/>
      <c r="D7" s="75"/>
      <c r="E7" s="76"/>
      <c r="F7" s="77"/>
      <c r="G7" s="77"/>
      <c r="H7" s="77"/>
      <c r="I7" s="77"/>
    </row>
    <row r="8" spans="1:10" ht="16.5">
      <c r="A8" s="100" t="s">
        <v>1245</v>
      </c>
      <c r="B8" s="101"/>
      <c r="C8" s="102"/>
      <c r="D8" s="102"/>
      <c r="E8" s="103"/>
      <c r="F8" s="103"/>
      <c r="G8" s="103"/>
      <c r="H8" s="103"/>
      <c r="I8" s="103"/>
    </row>
    <row r="9" spans="1:10">
      <c r="A9" s="73"/>
      <c r="B9" s="74"/>
      <c r="C9" s="75"/>
      <c r="D9" s="75"/>
      <c r="E9" s="76"/>
      <c r="F9" s="77"/>
      <c r="G9" s="77"/>
      <c r="H9" s="77"/>
      <c r="I9" s="77"/>
    </row>
    <row r="10" spans="1:10">
      <c r="A10" s="73"/>
      <c r="B10" s="74"/>
      <c r="C10" s="75"/>
      <c r="D10" s="75"/>
      <c r="E10" s="76"/>
      <c r="F10" s="77"/>
      <c r="G10" s="77"/>
      <c r="H10" s="77"/>
      <c r="I10" s="77"/>
    </row>
    <row r="11" spans="1:10" ht="19.5" customHeight="1">
      <c r="A11" s="108" t="s">
        <v>0</v>
      </c>
      <c r="B11" s="110" t="s">
        <v>1</v>
      </c>
      <c r="C11" s="114" t="s">
        <v>857</v>
      </c>
      <c r="D11" s="98" t="s">
        <v>887</v>
      </c>
      <c r="E11" s="98" t="s">
        <v>1246</v>
      </c>
      <c r="F11" s="111" t="s">
        <v>860</v>
      </c>
      <c r="G11" s="112"/>
      <c r="H11" s="112"/>
      <c r="I11" s="113"/>
    </row>
    <row r="12" spans="1:10" ht="48.75" customHeight="1">
      <c r="A12" s="109"/>
      <c r="B12" s="110"/>
      <c r="C12" s="115"/>
      <c r="D12" s="99"/>
      <c r="E12" s="99"/>
      <c r="F12" s="7" t="s">
        <v>863</v>
      </c>
      <c r="G12" s="7" t="s">
        <v>858</v>
      </c>
      <c r="H12" s="7" t="s">
        <v>859</v>
      </c>
      <c r="I12" s="7" t="s">
        <v>861</v>
      </c>
    </row>
    <row r="13" spans="1:10" s="13" customFormat="1" ht="13.5" customHeight="1">
      <c r="A13" s="8" t="s">
        <v>862</v>
      </c>
      <c r="B13" s="9">
        <v>2</v>
      </c>
      <c r="C13" s="10">
        <v>3</v>
      </c>
      <c r="D13" s="10" t="s">
        <v>4</v>
      </c>
      <c r="E13" s="11">
        <v>5</v>
      </c>
      <c r="F13" s="9" t="s">
        <v>6</v>
      </c>
      <c r="G13" s="9" t="s">
        <v>7</v>
      </c>
      <c r="H13" s="9" t="s">
        <v>8</v>
      </c>
      <c r="I13" s="9" t="s">
        <v>9</v>
      </c>
      <c r="J13" s="12"/>
    </row>
    <row r="14" spans="1:10" s="13" customFormat="1" ht="13.5" customHeight="1">
      <c r="A14" s="95" t="s">
        <v>1161</v>
      </c>
      <c r="B14" s="96"/>
      <c r="C14" s="96"/>
      <c r="D14" s="96"/>
      <c r="E14" s="96"/>
      <c r="F14" s="96"/>
      <c r="G14" s="96"/>
      <c r="H14" s="96"/>
      <c r="I14" s="97"/>
      <c r="J14" s="12"/>
    </row>
    <row r="15" spans="1:10" s="13" customFormat="1" ht="11.25" customHeight="1">
      <c r="A15" s="8" t="s">
        <v>951</v>
      </c>
      <c r="B15" s="59" t="s">
        <v>906</v>
      </c>
      <c r="C15" s="14"/>
      <c r="D15" s="14"/>
      <c r="E15" s="15"/>
      <c r="F15" s="16"/>
      <c r="G15" s="16"/>
      <c r="H15" s="16"/>
      <c r="I15" s="16"/>
      <c r="J15" s="12"/>
    </row>
    <row r="16" spans="1:10" ht="22.35" customHeight="1">
      <c r="A16" s="17">
        <v>1</v>
      </c>
      <c r="B16" s="56" t="s">
        <v>867</v>
      </c>
      <c r="C16" s="83"/>
      <c r="D16" s="18" t="s">
        <v>889</v>
      </c>
      <c r="E16" s="19">
        <v>1</v>
      </c>
      <c r="F16" s="20">
        <f>C16*E16</f>
        <v>0</v>
      </c>
      <c r="G16" s="85">
        <v>0</v>
      </c>
      <c r="H16" s="20">
        <f>F16*G16</f>
        <v>0</v>
      </c>
      <c r="I16" s="20">
        <f>SUM(F16,H16)</f>
        <v>0</v>
      </c>
    </row>
    <row r="17" spans="1:9">
      <c r="A17" s="17" t="s">
        <v>2</v>
      </c>
      <c r="B17" s="56" t="s">
        <v>102</v>
      </c>
      <c r="C17" s="83"/>
      <c r="D17" s="18" t="s">
        <v>889</v>
      </c>
      <c r="E17" s="19">
        <v>1</v>
      </c>
      <c r="F17" s="20">
        <f t="shared" ref="F17:F39" si="0">C17*E17</f>
        <v>0</v>
      </c>
      <c r="G17" s="85">
        <v>0</v>
      </c>
      <c r="H17" s="20">
        <f t="shared" ref="H17:H39" si="1">F17*G17</f>
        <v>0</v>
      </c>
      <c r="I17" s="20">
        <f t="shared" ref="I17:I39" si="2">SUM(F17,H17)</f>
        <v>0</v>
      </c>
    </row>
    <row r="18" spans="1:9">
      <c r="A18" s="17" t="s">
        <v>3</v>
      </c>
      <c r="B18" s="56" t="s">
        <v>868</v>
      </c>
      <c r="C18" s="83"/>
      <c r="D18" s="18" t="s">
        <v>889</v>
      </c>
      <c r="E18" s="19">
        <v>1</v>
      </c>
      <c r="F18" s="20">
        <f t="shared" si="0"/>
        <v>0</v>
      </c>
      <c r="G18" s="85">
        <v>0</v>
      </c>
      <c r="H18" s="20">
        <f t="shared" si="1"/>
        <v>0</v>
      </c>
      <c r="I18" s="20">
        <f t="shared" si="2"/>
        <v>0</v>
      </c>
    </row>
    <row r="19" spans="1:9" ht="11.25" customHeight="1">
      <c r="A19" s="17" t="s">
        <v>4</v>
      </c>
      <c r="B19" s="56" t="s">
        <v>103</v>
      </c>
      <c r="C19" s="83"/>
      <c r="D19" s="18" t="s">
        <v>889</v>
      </c>
      <c r="E19" s="19">
        <v>1</v>
      </c>
      <c r="F19" s="20">
        <f t="shared" si="0"/>
        <v>0</v>
      </c>
      <c r="G19" s="85">
        <v>0</v>
      </c>
      <c r="H19" s="20">
        <f t="shared" si="1"/>
        <v>0</v>
      </c>
      <c r="I19" s="20">
        <f t="shared" si="2"/>
        <v>0</v>
      </c>
    </row>
    <row r="20" spans="1:9" ht="22.35" customHeight="1">
      <c r="A20" s="17" t="s">
        <v>5</v>
      </c>
      <c r="B20" s="56" t="s">
        <v>869</v>
      </c>
      <c r="C20" s="83"/>
      <c r="D20" s="18" t="s">
        <v>890</v>
      </c>
      <c r="E20" s="19">
        <v>1</v>
      </c>
      <c r="F20" s="20">
        <f t="shared" si="0"/>
        <v>0</v>
      </c>
      <c r="G20" s="85">
        <v>0</v>
      </c>
      <c r="H20" s="20">
        <f t="shared" si="1"/>
        <v>0</v>
      </c>
      <c r="I20" s="20">
        <f t="shared" si="2"/>
        <v>0</v>
      </c>
    </row>
    <row r="21" spans="1:9" ht="22.35" customHeight="1">
      <c r="A21" s="91" t="s">
        <v>6</v>
      </c>
      <c r="B21" s="92" t="s">
        <v>870</v>
      </c>
      <c r="C21" s="89">
        <v>0</v>
      </c>
      <c r="D21" s="93" t="s">
        <v>890</v>
      </c>
      <c r="E21" s="94">
        <v>1</v>
      </c>
      <c r="F21" s="20">
        <f t="shared" si="0"/>
        <v>0</v>
      </c>
      <c r="G21" s="90">
        <v>0</v>
      </c>
      <c r="H21" s="20">
        <f t="shared" si="1"/>
        <v>0</v>
      </c>
      <c r="I21" s="20">
        <f t="shared" si="2"/>
        <v>0</v>
      </c>
    </row>
    <row r="22" spans="1:9" ht="22.35" customHeight="1">
      <c r="A22" s="17" t="s">
        <v>7</v>
      </c>
      <c r="B22" s="56" t="s">
        <v>871</v>
      </c>
      <c r="C22" s="83"/>
      <c r="D22" s="18" t="s">
        <v>890</v>
      </c>
      <c r="E22" s="19">
        <v>1</v>
      </c>
      <c r="F22" s="20">
        <f t="shared" si="0"/>
        <v>0</v>
      </c>
      <c r="G22" s="85">
        <v>0</v>
      </c>
      <c r="H22" s="20">
        <f t="shared" si="1"/>
        <v>0</v>
      </c>
      <c r="I22" s="20">
        <f t="shared" si="2"/>
        <v>0</v>
      </c>
    </row>
    <row r="23" spans="1:9" ht="22.5">
      <c r="A23" s="17" t="s">
        <v>8</v>
      </c>
      <c r="B23" s="56" t="s">
        <v>872</v>
      </c>
      <c r="C23" s="83"/>
      <c r="D23" s="18" t="s">
        <v>890</v>
      </c>
      <c r="E23" s="19">
        <v>1</v>
      </c>
      <c r="F23" s="20">
        <f t="shared" si="0"/>
        <v>0</v>
      </c>
      <c r="G23" s="85">
        <v>0</v>
      </c>
      <c r="H23" s="20">
        <f t="shared" si="1"/>
        <v>0</v>
      </c>
      <c r="I23" s="20">
        <f t="shared" si="2"/>
        <v>0</v>
      </c>
    </row>
    <row r="24" spans="1:9" ht="22.5">
      <c r="A24" s="17" t="s">
        <v>9</v>
      </c>
      <c r="B24" s="57" t="s">
        <v>873</v>
      </c>
      <c r="C24" s="83"/>
      <c r="D24" s="18" t="s">
        <v>890</v>
      </c>
      <c r="E24" s="19">
        <v>1</v>
      </c>
      <c r="F24" s="20">
        <f t="shared" si="0"/>
        <v>0</v>
      </c>
      <c r="G24" s="85">
        <v>0</v>
      </c>
      <c r="H24" s="20">
        <f t="shared" si="1"/>
        <v>0</v>
      </c>
      <c r="I24" s="20">
        <f t="shared" si="2"/>
        <v>0</v>
      </c>
    </row>
    <row r="25" spans="1:9">
      <c r="A25" s="21" t="s">
        <v>10</v>
      </c>
      <c r="B25" s="58" t="s">
        <v>874</v>
      </c>
      <c r="C25" s="84"/>
      <c r="D25" s="22" t="s">
        <v>889</v>
      </c>
      <c r="E25" s="19">
        <v>3</v>
      </c>
      <c r="F25" s="20">
        <f t="shared" si="0"/>
        <v>0</v>
      </c>
      <c r="G25" s="85">
        <v>0</v>
      </c>
      <c r="H25" s="20">
        <f t="shared" si="1"/>
        <v>0</v>
      </c>
      <c r="I25" s="20">
        <f t="shared" si="2"/>
        <v>0</v>
      </c>
    </row>
    <row r="26" spans="1:9" ht="22.5">
      <c r="A26" s="21" t="s">
        <v>11</v>
      </c>
      <c r="B26" s="58" t="s">
        <v>875</v>
      </c>
      <c r="C26" s="84"/>
      <c r="D26" s="22" t="s">
        <v>889</v>
      </c>
      <c r="E26" s="19">
        <v>2</v>
      </c>
      <c r="F26" s="20">
        <f t="shared" si="0"/>
        <v>0</v>
      </c>
      <c r="G26" s="85">
        <v>0</v>
      </c>
      <c r="H26" s="20">
        <f t="shared" si="1"/>
        <v>0</v>
      </c>
      <c r="I26" s="20">
        <f t="shared" si="2"/>
        <v>0</v>
      </c>
    </row>
    <row r="27" spans="1:9" ht="22.5">
      <c r="A27" s="21" t="s">
        <v>12</v>
      </c>
      <c r="B27" s="58" t="s">
        <v>876</v>
      </c>
      <c r="C27" s="84"/>
      <c r="D27" s="22" t="s">
        <v>889</v>
      </c>
      <c r="E27" s="19">
        <v>4</v>
      </c>
      <c r="F27" s="20">
        <f t="shared" si="0"/>
        <v>0</v>
      </c>
      <c r="G27" s="85">
        <v>0</v>
      </c>
      <c r="H27" s="20">
        <f t="shared" si="1"/>
        <v>0</v>
      </c>
      <c r="I27" s="20">
        <f t="shared" si="2"/>
        <v>0</v>
      </c>
    </row>
    <row r="28" spans="1:9" ht="22.5">
      <c r="A28" s="21" t="s">
        <v>13</v>
      </c>
      <c r="B28" s="58" t="s">
        <v>877</v>
      </c>
      <c r="C28" s="84"/>
      <c r="D28" s="22" t="s">
        <v>889</v>
      </c>
      <c r="E28" s="19">
        <v>4</v>
      </c>
      <c r="F28" s="20">
        <f t="shared" si="0"/>
        <v>0</v>
      </c>
      <c r="G28" s="85">
        <v>0</v>
      </c>
      <c r="H28" s="20">
        <f t="shared" si="1"/>
        <v>0</v>
      </c>
      <c r="I28" s="20">
        <f t="shared" si="2"/>
        <v>0</v>
      </c>
    </row>
    <row r="29" spans="1:9" ht="33.75">
      <c r="A29" s="21" t="s">
        <v>14</v>
      </c>
      <c r="B29" s="58" t="s">
        <v>878</v>
      </c>
      <c r="C29" s="84"/>
      <c r="D29" s="22" t="s">
        <v>888</v>
      </c>
      <c r="E29" s="19">
        <v>10</v>
      </c>
      <c r="F29" s="20">
        <f t="shared" si="0"/>
        <v>0</v>
      </c>
      <c r="G29" s="85">
        <v>0</v>
      </c>
      <c r="H29" s="20">
        <f t="shared" si="1"/>
        <v>0</v>
      </c>
      <c r="I29" s="20">
        <f t="shared" si="2"/>
        <v>0</v>
      </c>
    </row>
    <row r="30" spans="1:9" ht="33.75">
      <c r="A30" s="21" t="s">
        <v>15</v>
      </c>
      <c r="B30" s="58" t="s">
        <v>879</v>
      </c>
      <c r="C30" s="84"/>
      <c r="D30" s="22" t="s">
        <v>888</v>
      </c>
      <c r="E30" s="19">
        <v>105</v>
      </c>
      <c r="F30" s="20">
        <f t="shared" si="0"/>
        <v>0</v>
      </c>
      <c r="G30" s="85">
        <v>0</v>
      </c>
      <c r="H30" s="20">
        <f t="shared" si="1"/>
        <v>0</v>
      </c>
      <c r="I30" s="20">
        <f t="shared" si="2"/>
        <v>0</v>
      </c>
    </row>
    <row r="31" spans="1:9" ht="33" customHeight="1">
      <c r="A31" s="21" t="s">
        <v>16</v>
      </c>
      <c r="B31" s="58" t="s">
        <v>1249</v>
      </c>
      <c r="C31" s="84"/>
      <c r="D31" s="22" t="s">
        <v>888</v>
      </c>
      <c r="E31" s="19">
        <v>20</v>
      </c>
      <c r="F31" s="20">
        <f t="shared" si="0"/>
        <v>0</v>
      </c>
      <c r="G31" s="85">
        <v>0</v>
      </c>
      <c r="H31" s="20">
        <f t="shared" si="1"/>
        <v>0</v>
      </c>
      <c r="I31" s="20">
        <f t="shared" si="2"/>
        <v>0</v>
      </c>
    </row>
    <row r="32" spans="1:9" ht="22.5">
      <c r="A32" s="21" t="s">
        <v>17</v>
      </c>
      <c r="B32" s="58" t="s">
        <v>1250</v>
      </c>
      <c r="C32" s="84"/>
      <c r="D32" s="22" t="s">
        <v>888</v>
      </c>
      <c r="E32" s="19">
        <v>10</v>
      </c>
      <c r="F32" s="20">
        <f t="shared" si="0"/>
        <v>0</v>
      </c>
      <c r="G32" s="85">
        <v>0</v>
      </c>
      <c r="H32" s="20">
        <f t="shared" si="1"/>
        <v>0</v>
      </c>
      <c r="I32" s="20">
        <f t="shared" si="2"/>
        <v>0</v>
      </c>
    </row>
    <row r="33" spans="1:10" ht="22.5">
      <c r="A33" s="21" t="s">
        <v>21</v>
      </c>
      <c r="B33" s="58" t="s">
        <v>880</v>
      </c>
      <c r="C33" s="84"/>
      <c r="D33" s="22" t="s">
        <v>888</v>
      </c>
      <c r="E33" s="19">
        <v>10</v>
      </c>
      <c r="F33" s="20">
        <f t="shared" si="0"/>
        <v>0</v>
      </c>
      <c r="G33" s="85">
        <v>0</v>
      </c>
      <c r="H33" s="20">
        <f t="shared" si="1"/>
        <v>0</v>
      </c>
      <c r="I33" s="20">
        <f t="shared" si="2"/>
        <v>0</v>
      </c>
    </row>
    <row r="34" spans="1:10" ht="22.5">
      <c r="A34" s="21" t="s">
        <v>19</v>
      </c>
      <c r="B34" s="58" t="s">
        <v>881</v>
      </c>
      <c r="C34" s="84"/>
      <c r="D34" s="22" t="s">
        <v>888</v>
      </c>
      <c r="E34" s="19">
        <v>129</v>
      </c>
      <c r="F34" s="20">
        <f t="shared" si="0"/>
        <v>0</v>
      </c>
      <c r="G34" s="85">
        <v>0</v>
      </c>
      <c r="H34" s="20">
        <f t="shared" si="1"/>
        <v>0</v>
      </c>
      <c r="I34" s="20">
        <f t="shared" si="2"/>
        <v>0</v>
      </c>
    </row>
    <row r="35" spans="1:10" ht="22.5">
      <c r="A35" s="21" t="s">
        <v>20</v>
      </c>
      <c r="B35" s="58" t="s">
        <v>882</v>
      </c>
      <c r="C35" s="84"/>
      <c r="D35" s="22" t="s">
        <v>888</v>
      </c>
      <c r="E35" s="19">
        <v>142</v>
      </c>
      <c r="F35" s="20">
        <f t="shared" si="0"/>
        <v>0</v>
      </c>
      <c r="G35" s="85">
        <v>0</v>
      </c>
      <c r="H35" s="20">
        <f t="shared" si="1"/>
        <v>0</v>
      </c>
      <c r="I35" s="20">
        <f t="shared" si="2"/>
        <v>0</v>
      </c>
    </row>
    <row r="36" spans="1:10" ht="22.5">
      <c r="A36" s="21" t="s">
        <v>22</v>
      </c>
      <c r="B36" s="58" t="s">
        <v>883</v>
      </c>
      <c r="C36" s="84"/>
      <c r="D36" s="22" t="s">
        <v>888</v>
      </c>
      <c r="E36" s="19">
        <v>234</v>
      </c>
      <c r="F36" s="20">
        <f t="shared" si="0"/>
        <v>0</v>
      </c>
      <c r="G36" s="85">
        <v>0</v>
      </c>
      <c r="H36" s="20">
        <f t="shared" si="1"/>
        <v>0</v>
      </c>
      <c r="I36" s="20">
        <f t="shared" si="2"/>
        <v>0</v>
      </c>
    </row>
    <row r="37" spans="1:10">
      <c r="A37" s="21" t="s">
        <v>23</v>
      </c>
      <c r="B37" s="58" t="s">
        <v>884</v>
      </c>
      <c r="C37" s="84"/>
      <c r="D37" s="22" t="s">
        <v>889</v>
      </c>
      <c r="E37" s="19">
        <v>1</v>
      </c>
      <c r="F37" s="20">
        <f t="shared" si="0"/>
        <v>0</v>
      </c>
      <c r="G37" s="85">
        <v>0</v>
      </c>
      <c r="H37" s="20">
        <f t="shared" si="1"/>
        <v>0</v>
      </c>
      <c r="I37" s="20">
        <f t="shared" si="2"/>
        <v>0</v>
      </c>
    </row>
    <row r="38" spans="1:10">
      <c r="A38" s="21" t="s">
        <v>24</v>
      </c>
      <c r="B38" s="58" t="s">
        <v>885</v>
      </c>
      <c r="C38" s="84"/>
      <c r="D38" s="22" t="s">
        <v>889</v>
      </c>
      <c r="E38" s="19">
        <v>1</v>
      </c>
      <c r="F38" s="20">
        <f t="shared" si="0"/>
        <v>0</v>
      </c>
      <c r="G38" s="85">
        <v>0</v>
      </c>
      <c r="H38" s="20">
        <f t="shared" si="1"/>
        <v>0</v>
      </c>
      <c r="I38" s="20">
        <f t="shared" si="2"/>
        <v>0</v>
      </c>
    </row>
    <row r="39" spans="1:10">
      <c r="A39" s="21" t="s">
        <v>25</v>
      </c>
      <c r="B39" s="58" t="s">
        <v>886</v>
      </c>
      <c r="C39" s="84"/>
      <c r="D39" s="22" t="s">
        <v>889</v>
      </c>
      <c r="E39" s="19">
        <v>1</v>
      </c>
      <c r="F39" s="20">
        <f t="shared" si="0"/>
        <v>0</v>
      </c>
      <c r="G39" s="85">
        <v>0</v>
      </c>
      <c r="H39" s="20">
        <f t="shared" si="1"/>
        <v>0</v>
      </c>
      <c r="I39" s="20">
        <f t="shared" si="2"/>
        <v>0</v>
      </c>
    </row>
    <row r="40" spans="1:10">
      <c r="A40" s="21"/>
      <c r="B40" s="60" t="s">
        <v>949</v>
      </c>
      <c r="C40" s="23"/>
      <c r="D40" s="24"/>
      <c r="E40" s="25"/>
      <c r="F40" s="20">
        <f>SUM(F16:F39)</f>
        <v>0</v>
      </c>
      <c r="G40" s="26"/>
      <c r="H40" s="20">
        <f>SUM(H16:H39)</f>
        <v>0</v>
      </c>
      <c r="I40" s="27">
        <f>SUM(I16:I39)</f>
        <v>0</v>
      </c>
    </row>
    <row r="41" spans="1:10" s="34" customFormat="1">
      <c r="A41" s="28" t="s">
        <v>950</v>
      </c>
      <c r="B41" s="61" t="s">
        <v>905</v>
      </c>
      <c r="C41" s="29"/>
      <c r="D41" s="30"/>
      <c r="E41" s="31"/>
      <c r="F41" s="32"/>
      <c r="G41" s="32"/>
      <c r="H41" s="32"/>
      <c r="I41" s="32"/>
      <c r="J41" s="33"/>
    </row>
    <row r="42" spans="1:10" ht="22.5">
      <c r="A42" s="35" t="s">
        <v>26</v>
      </c>
      <c r="B42" s="62" t="s">
        <v>891</v>
      </c>
      <c r="C42" s="84"/>
      <c r="D42" s="36" t="s">
        <v>889</v>
      </c>
      <c r="E42" s="37">
        <v>1</v>
      </c>
      <c r="F42" s="20">
        <f t="shared" ref="F42" si="3">C42*E42</f>
        <v>0</v>
      </c>
      <c r="G42" s="85">
        <v>0</v>
      </c>
      <c r="H42" s="20">
        <f t="shared" ref="H42" si="4">F42*G42</f>
        <v>0</v>
      </c>
      <c r="I42" s="20">
        <f t="shared" ref="I42" si="5">SUM(F42,H42)</f>
        <v>0</v>
      </c>
    </row>
    <row r="43" spans="1:10">
      <c r="A43" s="35" t="s">
        <v>27</v>
      </c>
      <c r="B43" s="62" t="s">
        <v>102</v>
      </c>
      <c r="C43" s="84"/>
      <c r="D43" s="36" t="s">
        <v>889</v>
      </c>
      <c r="E43" s="37">
        <v>1</v>
      </c>
      <c r="F43" s="20">
        <f t="shared" ref="F43:F47" si="6">C43*E43</f>
        <v>0</v>
      </c>
      <c r="G43" s="85">
        <v>0</v>
      </c>
      <c r="H43" s="20">
        <f t="shared" ref="H43:H47" si="7">F43*G43</f>
        <v>0</v>
      </c>
      <c r="I43" s="20">
        <f t="shared" ref="I43:I47" si="8">SUM(F43,H43)</f>
        <v>0</v>
      </c>
    </row>
    <row r="44" spans="1:10">
      <c r="A44" s="35" t="s">
        <v>28</v>
      </c>
      <c r="B44" s="62" t="s">
        <v>868</v>
      </c>
      <c r="C44" s="84"/>
      <c r="D44" s="36" t="s">
        <v>889</v>
      </c>
      <c r="E44" s="37">
        <v>1</v>
      </c>
      <c r="F44" s="20">
        <f t="shared" si="6"/>
        <v>0</v>
      </c>
      <c r="G44" s="85">
        <v>0</v>
      </c>
      <c r="H44" s="20">
        <f t="shared" si="7"/>
        <v>0</v>
      </c>
      <c r="I44" s="20">
        <f t="shared" si="8"/>
        <v>0</v>
      </c>
    </row>
    <row r="45" spans="1:10">
      <c r="A45" s="35" t="s">
        <v>29</v>
      </c>
      <c r="B45" s="62" t="s">
        <v>103</v>
      </c>
      <c r="C45" s="84"/>
      <c r="D45" s="36" t="s">
        <v>889</v>
      </c>
      <c r="E45" s="37">
        <v>1</v>
      </c>
      <c r="F45" s="20">
        <f t="shared" si="6"/>
        <v>0</v>
      </c>
      <c r="G45" s="85">
        <v>0</v>
      </c>
      <c r="H45" s="20">
        <f t="shared" si="7"/>
        <v>0</v>
      </c>
      <c r="I45" s="20">
        <f t="shared" si="8"/>
        <v>0</v>
      </c>
    </row>
    <row r="46" spans="1:10" ht="22.5">
      <c r="A46" s="35" t="s">
        <v>30</v>
      </c>
      <c r="B46" s="62" t="s">
        <v>892</v>
      </c>
      <c r="C46" s="84"/>
      <c r="D46" s="36" t="s">
        <v>890</v>
      </c>
      <c r="E46" s="37">
        <v>1</v>
      </c>
      <c r="F46" s="20">
        <f t="shared" si="6"/>
        <v>0</v>
      </c>
      <c r="G46" s="85">
        <v>0</v>
      </c>
      <c r="H46" s="20">
        <f t="shared" si="7"/>
        <v>0</v>
      </c>
      <c r="I46" s="20">
        <f t="shared" si="8"/>
        <v>0</v>
      </c>
    </row>
    <row r="47" spans="1:10" ht="22.35" customHeight="1">
      <c r="A47" s="35" t="s">
        <v>31</v>
      </c>
      <c r="B47" s="62" t="s">
        <v>893</v>
      </c>
      <c r="C47" s="84"/>
      <c r="D47" s="36" t="s">
        <v>890</v>
      </c>
      <c r="E47" s="37">
        <v>1</v>
      </c>
      <c r="F47" s="20">
        <f t="shared" si="6"/>
        <v>0</v>
      </c>
      <c r="G47" s="85">
        <v>0</v>
      </c>
      <c r="H47" s="20">
        <f t="shared" si="7"/>
        <v>0</v>
      </c>
      <c r="I47" s="20">
        <f t="shared" si="8"/>
        <v>0</v>
      </c>
    </row>
    <row r="48" spans="1:10" ht="22.35" customHeight="1">
      <c r="A48" s="35" t="s">
        <v>32</v>
      </c>
      <c r="B48" s="62" t="s">
        <v>894</v>
      </c>
      <c r="C48" s="84"/>
      <c r="D48" s="36" t="s">
        <v>890</v>
      </c>
      <c r="E48" s="37">
        <v>1</v>
      </c>
      <c r="F48" s="20">
        <f t="shared" ref="F48:F53" si="9">C48*E48</f>
        <v>0</v>
      </c>
      <c r="G48" s="85">
        <v>0</v>
      </c>
      <c r="H48" s="20">
        <f>F48*G48</f>
        <v>0</v>
      </c>
      <c r="I48" s="20">
        <f>SUM(F48,H48)</f>
        <v>0</v>
      </c>
    </row>
    <row r="49" spans="1:9" ht="22.5">
      <c r="A49" s="35" t="s">
        <v>33</v>
      </c>
      <c r="B49" s="62" t="s">
        <v>895</v>
      </c>
      <c r="C49" s="84"/>
      <c r="D49" s="36" t="s">
        <v>890</v>
      </c>
      <c r="E49" s="37">
        <v>1</v>
      </c>
      <c r="F49" s="20">
        <f t="shared" si="9"/>
        <v>0</v>
      </c>
      <c r="G49" s="85">
        <v>0</v>
      </c>
      <c r="H49" s="20">
        <f t="shared" ref="H49:H53" si="10">F49*G49</f>
        <v>0</v>
      </c>
      <c r="I49" s="20">
        <f t="shared" ref="I49:I53" si="11">SUM(F49,H49)</f>
        <v>0</v>
      </c>
    </row>
    <row r="50" spans="1:9" ht="22.35" customHeight="1">
      <c r="A50" s="35" t="s">
        <v>34</v>
      </c>
      <c r="B50" s="62" t="s">
        <v>896</v>
      </c>
      <c r="C50" s="84"/>
      <c r="D50" s="36" t="s">
        <v>890</v>
      </c>
      <c r="E50" s="37">
        <v>1</v>
      </c>
      <c r="F50" s="20">
        <f t="shared" si="9"/>
        <v>0</v>
      </c>
      <c r="G50" s="85">
        <v>0</v>
      </c>
      <c r="H50" s="20">
        <f t="shared" si="10"/>
        <v>0</v>
      </c>
      <c r="I50" s="20">
        <f t="shared" si="11"/>
        <v>0</v>
      </c>
    </row>
    <row r="51" spans="1:9">
      <c r="A51" s="35" t="s">
        <v>35</v>
      </c>
      <c r="B51" s="62" t="s">
        <v>874</v>
      </c>
      <c r="C51" s="84"/>
      <c r="D51" s="36" t="s">
        <v>889</v>
      </c>
      <c r="E51" s="37">
        <v>1</v>
      </c>
      <c r="F51" s="20">
        <f t="shared" si="9"/>
        <v>0</v>
      </c>
      <c r="G51" s="85">
        <v>0</v>
      </c>
      <c r="H51" s="20">
        <f t="shared" si="10"/>
        <v>0</v>
      </c>
      <c r="I51" s="20">
        <f t="shared" si="11"/>
        <v>0</v>
      </c>
    </row>
    <row r="52" spans="1:9" ht="22.35" customHeight="1">
      <c r="A52" s="35" t="s">
        <v>36</v>
      </c>
      <c r="B52" s="62" t="s">
        <v>1251</v>
      </c>
      <c r="C52" s="84"/>
      <c r="D52" s="36" t="s">
        <v>889</v>
      </c>
      <c r="E52" s="37">
        <v>1</v>
      </c>
      <c r="F52" s="20">
        <f t="shared" si="9"/>
        <v>0</v>
      </c>
      <c r="G52" s="85">
        <v>0</v>
      </c>
      <c r="H52" s="20">
        <f t="shared" si="10"/>
        <v>0</v>
      </c>
      <c r="I52" s="20">
        <f t="shared" si="11"/>
        <v>0</v>
      </c>
    </row>
    <row r="53" spans="1:9" ht="22.35" customHeight="1">
      <c r="A53" s="35" t="s">
        <v>37</v>
      </c>
      <c r="B53" s="62" t="s">
        <v>897</v>
      </c>
      <c r="C53" s="84"/>
      <c r="D53" s="36" t="s">
        <v>889</v>
      </c>
      <c r="E53" s="37">
        <v>1</v>
      </c>
      <c r="F53" s="20">
        <f t="shared" si="9"/>
        <v>0</v>
      </c>
      <c r="G53" s="85">
        <v>0</v>
      </c>
      <c r="H53" s="20">
        <f t="shared" si="10"/>
        <v>0</v>
      </c>
      <c r="I53" s="20">
        <f t="shared" si="11"/>
        <v>0</v>
      </c>
    </row>
    <row r="54" spans="1:9" ht="22.5">
      <c r="A54" s="35" t="s">
        <v>38</v>
      </c>
      <c r="B54" s="62" t="s">
        <v>898</v>
      </c>
      <c r="C54" s="84"/>
      <c r="D54" s="36" t="s">
        <v>889</v>
      </c>
      <c r="E54" s="37">
        <v>2</v>
      </c>
      <c r="F54" s="20">
        <f t="shared" ref="F54:F69" si="12">C54*E54</f>
        <v>0</v>
      </c>
      <c r="G54" s="85">
        <v>0</v>
      </c>
      <c r="H54" s="20">
        <f t="shared" ref="H54:H69" si="13">F54*G54</f>
        <v>0</v>
      </c>
      <c r="I54" s="20">
        <f t="shared" ref="I54:I69" si="14">SUM(F54,H54)</f>
        <v>0</v>
      </c>
    </row>
    <row r="55" spans="1:9">
      <c r="A55" s="35" t="s">
        <v>39</v>
      </c>
      <c r="B55" s="62" t="s">
        <v>899</v>
      </c>
      <c r="C55" s="84"/>
      <c r="D55" s="36" t="s">
        <v>889</v>
      </c>
      <c r="E55" s="37">
        <v>1</v>
      </c>
      <c r="F55" s="20">
        <f t="shared" si="12"/>
        <v>0</v>
      </c>
      <c r="G55" s="85">
        <v>0</v>
      </c>
      <c r="H55" s="20">
        <f t="shared" si="13"/>
        <v>0</v>
      </c>
      <c r="I55" s="20">
        <f t="shared" si="14"/>
        <v>0</v>
      </c>
    </row>
    <row r="56" spans="1:9" ht="22.5">
      <c r="A56" s="35" t="s">
        <v>40</v>
      </c>
      <c r="B56" s="62" t="s">
        <v>876</v>
      </c>
      <c r="C56" s="84"/>
      <c r="D56" s="36" t="s">
        <v>889</v>
      </c>
      <c r="E56" s="37">
        <v>2</v>
      </c>
      <c r="F56" s="20">
        <f t="shared" si="12"/>
        <v>0</v>
      </c>
      <c r="G56" s="85">
        <v>0</v>
      </c>
      <c r="H56" s="20">
        <f t="shared" si="13"/>
        <v>0</v>
      </c>
      <c r="I56" s="20">
        <f t="shared" si="14"/>
        <v>0</v>
      </c>
    </row>
    <row r="57" spans="1:9">
      <c r="A57" s="35" t="s">
        <v>41</v>
      </c>
      <c r="B57" s="62" t="s">
        <v>104</v>
      </c>
      <c r="C57" s="84"/>
      <c r="D57" s="36" t="s">
        <v>889</v>
      </c>
      <c r="E57" s="37">
        <v>4</v>
      </c>
      <c r="F57" s="20">
        <f t="shared" si="12"/>
        <v>0</v>
      </c>
      <c r="G57" s="85">
        <v>0</v>
      </c>
      <c r="H57" s="20">
        <f t="shared" si="13"/>
        <v>0</v>
      </c>
      <c r="I57" s="20">
        <f t="shared" si="14"/>
        <v>0</v>
      </c>
    </row>
    <row r="58" spans="1:9" ht="22.35" customHeight="1">
      <c r="A58" s="35" t="s">
        <v>42</v>
      </c>
      <c r="B58" s="62" t="s">
        <v>900</v>
      </c>
      <c r="C58" s="84"/>
      <c r="D58" s="36" t="s">
        <v>888</v>
      </c>
      <c r="E58" s="37">
        <v>79</v>
      </c>
      <c r="F58" s="20">
        <f t="shared" si="12"/>
        <v>0</v>
      </c>
      <c r="G58" s="85">
        <v>0</v>
      </c>
      <c r="H58" s="20">
        <f t="shared" si="13"/>
        <v>0</v>
      </c>
      <c r="I58" s="20">
        <f t="shared" si="14"/>
        <v>0</v>
      </c>
    </row>
    <row r="59" spans="1:9" ht="22.5">
      <c r="A59" s="35" t="s">
        <v>43</v>
      </c>
      <c r="B59" s="62" t="s">
        <v>901</v>
      </c>
      <c r="C59" s="84"/>
      <c r="D59" s="36" t="s">
        <v>888</v>
      </c>
      <c r="E59" s="37">
        <v>79</v>
      </c>
      <c r="F59" s="20">
        <f t="shared" si="12"/>
        <v>0</v>
      </c>
      <c r="G59" s="85">
        <v>0</v>
      </c>
      <c r="H59" s="20">
        <f t="shared" si="13"/>
        <v>0</v>
      </c>
      <c r="I59" s="20">
        <f t="shared" si="14"/>
        <v>0</v>
      </c>
    </row>
    <row r="60" spans="1:9" ht="22.5">
      <c r="A60" s="35" t="s">
        <v>44</v>
      </c>
      <c r="B60" s="62" t="s">
        <v>1252</v>
      </c>
      <c r="C60" s="84"/>
      <c r="D60" s="36" t="s">
        <v>888</v>
      </c>
      <c r="E60" s="37">
        <v>15</v>
      </c>
      <c r="F60" s="20">
        <f t="shared" si="12"/>
        <v>0</v>
      </c>
      <c r="G60" s="85">
        <v>0</v>
      </c>
      <c r="H60" s="20">
        <f t="shared" si="13"/>
        <v>0</v>
      </c>
      <c r="I60" s="20">
        <f t="shared" si="14"/>
        <v>0</v>
      </c>
    </row>
    <row r="61" spans="1:9" ht="22.35" customHeight="1">
      <c r="A61" s="35" t="s">
        <v>45</v>
      </c>
      <c r="B61" s="62" t="s">
        <v>1253</v>
      </c>
      <c r="C61" s="84"/>
      <c r="D61" s="36" t="s">
        <v>888</v>
      </c>
      <c r="E61" s="37">
        <v>61</v>
      </c>
      <c r="F61" s="20">
        <f t="shared" si="12"/>
        <v>0</v>
      </c>
      <c r="G61" s="85">
        <v>0</v>
      </c>
      <c r="H61" s="20">
        <f t="shared" si="13"/>
        <v>0</v>
      </c>
      <c r="I61" s="20">
        <f t="shared" si="14"/>
        <v>0</v>
      </c>
    </row>
    <row r="62" spans="1:9" ht="22.5">
      <c r="A62" s="35" t="s">
        <v>46</v>
      </c>
      <c r="B62" s="62" t="s">
        <v>1254</v>
      </c>
      <c r="C62" s="84"/>
      <c r="D62" s="36" t="s">
        <v>888</v>
      </c>
      <c r="E62" s="37">
        <v>10</v>
      </c>
      <c r="F62" s="20">
        <f t="shared" si="12"/>
        <v>0</v>
      </c>
      <c r="G62" s="85">
        <v>0</v>
      </c>
      <c r="H62" s="20">
        <f t="shared" si="13"/>
        <v>0</v>
      </c>
      <c r="I62" s="20">
        <f t="shared" si="14"/>
        <v>0</v>
      </c>
    </row>
    <row r="63" spans="1:9" ht="22.5">
      <c r="A63" s="35" t="s">
        <v>47</v>
      </c>
      <c r="B63" s="62" t="s">
        <v>880</v>
      </c>
      <c r="C63" s="84"/>
      <c r="D63" s="36" t="s">
        <v>888</v>
      </c>
      <c r="E63" s="37">
        <v>48</v>
      </c>
      <c r="F63" s="20">
        <f t="shared" si="12"/>
        <v>0</v>
      </c>
      <c r="G63" s="85">
        <v>0</v>
      </c>
      <c r="H63" s="20">
        <f t="shared" si="13"/>
        <v>0</v>
      </c>
      <c r="I63" s="20">
        <f t="shared" si="14"/>
        <v>0</v>
      </c>
    </row>
    <row r="64" spans="1:9" ht="22.5">
      <c r="A64" s="35" t="s">
        <v>48</v>
      </c>
      <c r="B64" s="62" t="s">
        <v>881</v>
      </c>
      <c r="C64" s="84"/>
      <c r="D64" s="36" t="s">
        <v>888</v>
      </c>
      <c r="E64" s="37">
        <v>31</v>
      </c>
      <c r="F64" s="20">
        <f t="shared" si="12"/>
        <v>0</v>
      </c>
      <c r="G64" s="85">
        <v>0</v>
      </c>
      <c r="H64" s="20">
        <f t="shared" si="13"/>
        <v>0</v>
      </c>
      <c r="I64" s="20">
        <f t="shared" si="14"/>
        <v>0</v>
      </c>
    </row>
    <row r="65" spans="1:9" ht="22.5">
      <c r="A65" s="35" t="s">
        <v>49</v>
      </c>
      <c r="B65" s="62" t="s">
        <v>882</v>
      </c>
      <c r="C65" s="84"/>
      <c r="D65" s="36" t="s">
        <v>888</v>
      </c>
      <c r="E65" s="37">
        <v>44</v>
      </c>
      <c r="F65" s="20">
        <f t="shared" si="12"/>
        <v>0</v>
      </c>
      <c r="G65" s="85">
        <v>0</v>
      </c>
      <c r="H65" s="20">
        <f t="shared" si="13"/>
        <v>0</v>
      </c>
      <c r="I65" s="20">
        <f t="shared" si="14"/>
        <v>0</v>
      </c>
    </row>
    <row r="66" spans="1:9" ht="22.5">
      <c r="A66" s="35" t="s">
        <v>50</v>
      </c>
      <c r="B66" s="62" t="s">
        <v>883</v>
      </c>
      <c r="C66" s="84"/>
      <c r="D66" s="36" t="s">
        <v>888</v>
      </c>
      <c r="E66" s="37">
        <v>27</v>
      </c>
      <c r="F66" s="20">
        <f t="shared" si="12"/>
        <v>0</v>
      </c>
      <c r="G66" s="85">
        <v>0</v>
      </c>
      <c r="H66" s="20">
        <f t="shared" si="13"/>
        <v>0</v>
      </c>
      <c r="I66" s="20">
        <f t="shared" si="14"/>
        <v>0</v>
      </c>
    </row>
    <row r="67" spans="1:9">
      <c r="A67" s="35" t="s">
        <v>51</v>
      </c>
      <c r="B67" s="62" t="s">
        <v>884</v>
      </c>
      <c r="C67" s="84"/>
      <c r="D67" s="36" t="s">
        <v>889</v>
      </c>
      <c r="E67" s="37">
        <v>1</v>
      </c>
      <c r="F67" s="20">
        <f t="shared" si="12"/>
        <v>0</v>
      </c>
      <c r="G67" s="85">
        <v>0</v>
      </c>
      <c r="H67" s="20">
        <f t="shared" si="13"/>
        <v>0</v>
      </c>
      <c r="I67" s="20">
        <f t="shared" si="14"/>
        <v>0</v>
      </c>
    </row>
    <row r="68" spans="1:9">
      <c r="A68" s="35" t="s">
        <v>52</v>
      </c>
      <c r="B68" s="62" t="s">
        <v>885</v>
      </c>
      <c r="C68" s="84"/>
      <c r="D68" s="36" t="s">
        <v>889</v>
      </c>
      <c r="E68" s="37">
        <v>2</v>
      </c>
      <c r="F68" s="20">
        <f t="shared" si="12"/>
        <v>0</v>
      </c>
      <c r="G68" s="85">
        <v>0</v>
      </c>
      <c r="H68" s="20">
        <f t="shared" si="13"/>
        <v>0</v>
      </c>
      <c r="I68" s="20">
        <f t="shared" si="14"/>
        <v>0</v>
      </c>
    </row>
    <row r="69" spans="1:9">
      <c r="A69" s="35" t="s">
        <v>53</v>
      </c>
      <c r="B69" s="62" t="s">
        <v>886</v>
      </c>
      <c r="C69" s="84"/>
      <c r="D69" s="36" t="s">
        <v>889</v>
      </c>
      <c r="E69" s="37">
        <v>2</v>
      </c>
      <c r="F69" s="20">
        <f t="shared" si="12"/>
        <v>0</v>
      </c>
      <c r="G69" s="85">
        <v>0</v>
      </c>
      <c r="H69" s="20">
        <f t="shared" si="13"/>
        <v>0</v>
      </c>
      <c r="I69" s="20">
        <f t="shared" si="14"/>
        <v>0</v>
      </c>
    </row>
    <row r="70" spans="1:9">
      <c r="A70" s="35"/>
      <c r="B70" s="63" t="s">
        <v>952</v>
      </c>
      <c r="C70" s="23"/>
      <c r="D70" s="38"/>
      <c r="E70" s="25"/>
      <c r="F70" s="39">
        <f>SUM(F42:F69)</f>
        <v>0</v>
      </c>
      <c r="G70" s="26"/>
      <c r="H70" s="39">
        <f>SUM(H42:H69)</f>
        <v>0</v>
      </c>
      <c r="I70" s="27">
        <f>SUM(I42:I69)</f>
        <v>0</v>
      </c>
    </row>
    <row r="71" spans="1:9">
      <c r="A71" s="40" t="s">
        <v>953</v>
      </c>
      <c r="B71" s="64" t="s">
        <v>904</v>
      </c>
      <c r="C71" s="29"/>
      <c r="D71" s="30"/>
      <c r="E71" s="31"/>
      <c r="F71" s="32"/>
      <c r="G71" s="32"/>
      <c r="H71" s="32"/>
      <c r="I71" s="32"/>
    </row>
    <row r="72" spans="1:9" ht="22.5">
      <c r="A72" s="21" t="s">
        <v>54</v>
      </c>
      <c r="B72" s="58" t="s">
        <v>903</v>
      </c>
      <c r="C72" s="84"/>
      <c r="D72" s="18" t="s">
        <v>889</v>
      </c>
      <c r="E72" s="19">
        <v>1</v>
      </c>
      <c r="F72" s="20">
        <f t="shared" ref="F72:F83" si="15">C72*E72</f>
        <v>0</v>
      </c>
      <c r="G72" s="85">
        <v>0</v>
      </c>
      <c r="H72" s="20">
        <f t="shared" ref="H72:H83" si="16">F72*G72</f>
        <v>0</v>
      </c>
      <c r="I72" s="20">
        <f t="shared" ref="I72:I83" si="17">SUM(F72,H72)</f>
        <v>0</v>
      </c>
    </row>
    <row r="73" spans="1:9">
      <c r="A73" s="21" t="s">
        <v>55</v>
      </c>
      <c r="B73" s="58" t="s">
        <v>102</v>
      </c>
      <c r="C73" s="84"/>
      <c r="D73" s="18" t="s">
        <v>889</v>
      </c>
      <c r="E73" s="19">
        <v>1</v>
      </c>
      <c r="F73" s="20">
        <f t="shared" si="15"/>
        <v>0</v>
      </c>
      <c r="G73" s="85">
        <v>0</v>
      </c>
      <c r="H73" s="20">
        <f t="shared" si="16"/>
        <v>0</v>
      </c>
      <c r="I73" s="20">
        <f t="shared" si="17"/>
        <v>0</v>
      </c>
    </row>
    <row r="74" spans="1:9">
      <c r="A74" s="21" t="s">
        <v>56</v>
      </c>
      <c r="B74" s="58" t="s">
        <v>868</v>
      </c>
      <c r="C74" s="84"/>
      <c r="D74" s="18" t="s">
        <v>889</v>
      </c>
      <c r="E74" s="19">
        <v>1</v>
      </c>
      <c r="F74" s="20">
        <f t="shared" si="15"/>
        <v>0</v>
      </c>
      <c r="G74" s="85">
        <v>0</v>
      </c>
      <c r="H74" s="20">
        <f t="shared" si="16"/>
        <v>0</v>
      </c>
      <c r="I74" s="20">
        <f t="shared" si="17"/>
        <v>0</v>
      </c>
    </row>
    <row r="75" spans="1:9">
      <c r="A75" s="21" t="s">
        <v>57</v>
      </c>
      <c r="B75" s="58" t="s">
        <v>103</v>
      </c>
      <c r="C75" s="84"/>
      <c r="D75" s="18" t="s">
        <v>889</v>
      </c>
      <c r="E75" s="19">
        <v>1</v>
      </c>
      <c r="F75" s="20">
        <f t="shared" si="15"/>
        <v>0</v>
      </c>
      <c r="G75" s="85">
        <v>0</v>
      </c>
      <c r="H75" s="20">
        <f t="shared" si="16"/>
        <v>0</v>
      </c>
      <c r="I75" s="20">
        <f t="shared" si="17"/>
        <v>0</v>
      </c>
    </row>
    <row r="76" spans="1:9" ht="22.5">
      <c r="A76" s="21" t="s">
        <v>58</v>
      </c>
      <c r="B76" s="58" t="s">
        <v>892</v>
      </c>
      <c r="C76" s="84"/>
      <c r="D76" s="18" t="s">
        <v>890</v>
      </c>
      <c r="E76" s="19">
        <v>1</v>
      </c>
      <c r="F76" s="20">
        <f t="shared" si="15"/>
        <v>0</v>
      </c>
      <c r="G76" s="85">
        <v>0</v>
      </c>
      <c r="H76" s="20">
        <f t="shared" si="16"/>
        <v>0</v>
      </c>
      <c r="I76" s="20">
        <f t="shared" si="17"/>
        <v>0</v>
      </c>
    </row>
    <row r="77" spans="1:9" ht="22.35" customHeight="1">
      <c r="A77" s="21" t="s">
        <v>59</v>
      </c>
      <c r="B77" s="58" t="s">
        <v>893</v>
      </c>
      <c r="C77" s="84"/>
      <c r="D77" s="18" t="s">
        <v>890</v>
      </c>
      <c r="E77" s="19">
        <v>1</v>
      </c>
      <c r="F77" s="20">
        <f t="shared" si="15"/>
        <v>0</v>
      </c>
      <c r="G77" s="85">
        <v>0</v>
      </c>
      <c r="H77" s="20">
        <f t="shared" si="16"/>
        <v>0</v>
      </c>
      <c r="I77" s="20">
        <f t="shared" si="17"/>
        <v>0</v>
      </c>
    </row>
    <row r="78" spans="1:9" ht="22.35" customHeight="1">
      <c r="A78" s="21" t="s">
        <v>60</v>
      </c>
      <c r="B78" s="58" t="s">
        <v>894</v>
      </c>
      <c r="C78" s="84"/>
      <c r="D78" s="18" t="s">
        <v>890</v>
      </c>
      <c r="E78" s="19">
        <v>1</v>
      </c>
      <c r="F78" s="20">
        <f t="shared" si="15"/>
        <v>0</v>
      </c>
      <c r="G78" s="85">
        <v>0</v>
      </c>
      <c r="H78" s="20">
        <f t="shared" si="16"/>
        <v>0</v>
      </c>
      <c r="I78" s="20">
        <f t="shared" si="17"/>
        <v>0</v>
      </c>
    </row>
    <row r="79" spans="1:9" ht="22.5">
      <c r="A79" s="21" t="s">
        <v>61</v>
      </c>
      <c r="B79" s="58" t="s">
        <v>895</v>
      </c>
      <c r="C79" s="84"/>
      <c r="D79" s="18" t="s">
        <v>890</v>
      </c>
      <c r="E79" s="19">
        <v>1</v>
      </c>
      <c r="F79" s="20">
        <f t="shared" si="15"/>
        <v>0</v>
      </c>
      <c r="G79" s="85">
        <v>0</v>
      </c>
      <c r="H79" s="20">
        <f t="shared" si="16"/>
        <v>0</v>
      </c>
      <c r="I79" s="20">
        <f t="shared" si="17"/>
        <v>0</v>
      </c>
    </row>
    <row r="80" spans="1:9" ht="22.5">
      <c r="A80" s="21" t="s">
        <v>62</v>
      </c>
      <c r="B80" s="58" t="s">
        <v>896</v>
      </c>
      <c r="C80" s="84"/>
      <c r="D80" s="18" t="s">
        <v>890</v>
      </c>
      <c r="E80" s="19">
        <v>1</v>
      </c>
      <c r="F80" s="20">
        <f t="shared" si="15"/>
        <v>0</v>
      </c>
      <c r="G80" s="85">
        <v>0</v>
      </c>
      <c r="H80" s="20">
        <f t="shared" si="16"/>
        <v>0</v>
      </c>
      <c r="I80" s="20">
        <f t="shared" si="17"/>
        <v>0</v>
      </c>
    </row>
    <row r="81" spans="1:9" ht="11.25" customHeight="1">
      <c r="A81" s="21" t="s">
        <v>63</v>
      </c>
      <c r="B81" s="58" t="s">
        <v>874</v>
      </c>
      <c r="C81" s="84"/>
      <c r="D81" s="18" t="s">
        <v>889</v>
      </c>
      <c r="E81" s="19">
        <v>1</v>
      </c>
      <c r="F81" s="20">
        <f t="shared" si="15"/>
        <v>0</v>
      </c>
      <c r="G81" s="85">
        <v>0</v>
      </c>
      <c r="H81" s="20">
        <f t="shared" si="16"/>
        <v>0</v>
      </c>
      <c r="I81" s="20">
        <f t="shared" si="17"/>
        <v>0</v>
      </c>
    </row>
    <row r="82" spans="1:9" ht="33.6" customHeight="1">
      <c r="A82" s="21" t="s">
        <v>64</v>
      </c>
      <c r="B82" s="58" t="s">
        <v>1255</v>
      </c>
      <c r="C82" s="84"/>
      <c r="D82" s="18" t="s">
        <v>889</v>
      </c>
      <c r="E82" s="19">
        <v>4</v>
      </c>
      <c r="F82" s="20">
        <f t="shared" si="15"/>
        <v>0</v>
      </c>
      <c r="G82" s="85">
        <v>0</v>
      </c>
      <c r="H82" s="20">
        <f t="shared" si="16"/>
        <v>0</v>
      </c>
      <c r="I82" s="20">
        <f t="shared" si="17"/>
        <v>0</v>
      </c>
    </row>
    <row r="83" spans="1:9" ht="22.5">
      <c r="A83" s="21" t="s">
        <v>65</v>
      </c>
      <c r="B83" s="58" t="s">
        <v>902</v>
      </c>
      <c r="C83" s="84"/>
      <c r="D83" s="18" t="s">
        <v>889</v>
      </c>
      <c r="E83" s="19">
        <v>4</v>
      </c>
      <c r="F83" s="20">
        <f t="shared" si="15"/>
        <v>0</v>
      </c>
      <c r="G83" s="85">
        <v>0</v>
      </c>
      <c r="H83" s="20">
        <f t="shared" si="16"/>
        <v>0</v>
      </c>
      <c r="I83" s="20">
        <f t="shared" si="17"/>
        <v>0</v>
      </c>
    </row>
    <row r="84" spans="1:9" ht="22.35" customHeight="1">
      <c r="A84" s="21" t="s">
        <v>66</v>
      </c>
      <c r="B84" s="58" t="s">
        <v>1251</v>
      </c>
      <c r="C84" s="84"/>
      <c r="D84" s="18" t="s">
        <v>889</v>
      </c>
      <c r="E84" s="19">
        <v>2</v>
      </c>
      <c r="F84" s="20">
        <f t="shared" ref="F84:F102" si="18">C84*E84</f>
        <v>0</v>
      </c>
      <c r="G84" s="85">
        <v>0</v>
      </c>
      <c r="H84" s="20">
        <f t="shared" ref="H84:H102" si="19">F84*G84</f>
        <v>0</v>
      </c>
      <c r="I84" s="20">
        <f t="shared" ref="I84:I102" si="20">SUM(F84,H84)</f>
        <v>0</v>
      </c>
    </row>
    <row r="85" spans="1:9" ht="22.35" customHeight="1">
      <c r="A85" s="21" t="s">
        <v>67</v>
      </c>
      <c r="B85" s="58" t="s">
        <v>897</v>
      </c>
      <c r="C85" s="84"/>
      <c r="D85" s="18" t="s">
        <v>889</v>
      </c>
      <c r="E85" s="19">
        <v>2</v>
      </c>
      <c r="F85" s="20">
        <f t="shared" si="18"/>
        <v>0</v>
      </c>
      <c r="G85" s="85">
        <v>0</v>
      </c>
      <c r="H85" s="20">
        <f t="shared" si="19"/>
        <v>0</v>
      </c>
      <c r="I85" s="20">
        <f t="shared" si="20"/>
        <v>0</v>
      </c>
    </row>
    <row r="86" spans="1:9" ht="22.5">
      <c r="A86" s="21" t="s">
        <v>68</v>
      </c>
      <c r="B86" s="58" t="s">
        <v>898</v>
      </c>
      <c r="C86" s="84"/>
      <c r="D86" s="18" t="s">
        <v>889</v>
      </c>
      <c r="E86" s="19">
        <v>2</v>
      </c>
      <c r="F86" s="20">
        <f t="shared" si="18"/>
        <v>0</v>
      </c>
      <c r="G86" s="85">
        <v>0</v>
      </c>
      <c r="H86" s="20">
        <f t="shared" si="19"/>
        <v>0</v>
      </c>
      <c r="I86" s="20">
        <f t="shared" si="20"/>
        <v>0</v>
      </c>
    </row>
    <row r="87" spans="1:9">
      <c r="A87" s="21" t="s">
        <v>69</v>
      </c>
      <c r="B87" s="58" t="s">
        <v>899</v>
      </c>
      <c r="C87" s="84"/>
      <c r="D87" s="18" t="s">
        <v>889</v>
      </c>
      <c r="E87" s="19">
        <v>2</v>
      </c>
      <c r="F87" s="20">
        <f t="shared" si="18"/>
        <v>0</v>
      </c>
      <c r="G87" s="85">
        <v>0</v>
      </c>
      <c r="H87" s="20">
        <f t="shared" si="19"/>
        <v>0</v>
      </c>
      <c r="I87" s="20">
        <f t="shared" si="20"/>
        <v>0</v>
      </c>
    </row>
    <row r="88" spans="1:9" ht="22.5">
      <c r="A88" s="21" t="s">
        <v>70</v>
      </c>
      <c r="B88" s="58" t="s">
        <v>876</v>
      </c>
      <c r="C88" s="84"/>
      <c r="D88" s="18" t="s">
        <v>889</v>
      </c>
      <c r="E88" s="19">
        <v>4</v>
      </c>
      <c r="F88" s="20">
        <f t="shared" si="18"/>
        <v>0</v>
      </c>
      <c r="G88" s="85">
        <v>0</v>
      </c>
      <c r="H88" s="20">
        <f t="shared" si="19"/>
        <v>0</v>
      </c>
      <c r="I88" s="20">
        <f t="shared" si="20"/>
        <v>0</v>
      </c>
    </row>
    <row r="89" spans="1:9">
      <c r="A89" s="21" t="s">
        <v>71</v>
      </c>
      <c r="B89" s="58" t="s">
        <v>105</v>
      </c>
      <c r="C89" s="84"/>
      <c r="D89" s="18" t="s">
        <v>889</v>
      </c>
      <c r="E89" s="19">
        <v>4</v>
      </c>
      <c r="F89" s="20">
        <f t="shared" si="18"/>
        <v>0</v>
      </c>
      <c r="G89" s="85">
        <v>0</v>
      </c>
      <c r="H89" s="20">
        <f t="shared" si="19"/>
        <v>0</v>
      </c>
      <c r="I89" s="20">
        <f t="shared" si="20"/>
        <v>0</v>
      </c>
    </row>
    <row r="90" spans="1:9">
      <c r="A90" s="21" t="s">
        <v>72</v>
      </c>
      <c r="B90" s="58" t="s">
        <v>900</v>
      </c>
      <c r="C90" s="84"/>
      <c r="D90" s="18" t="s">
        <v>888</v>
      </c>
      <c r="E90" s="19">
        <v>112</v>
      </c>
      <c r="F90" s="20">
        <f t="shared" si="18"/>
        <v>0</v>
      </c>
      <c r="G90" s="85">
        <v>0</v>
      </c>
      <c r="H90" s="20">
        <f t="shared" si="19"/>
        <v>0</v>
      </c>
      <c r="I90" s="20">
        <f t="shared" si="20"/>
        <v>0</v>
      </c>
    </row>
    <row r="91" spans="1:9" ht="22.35" customHeight="1">
      <c r="A91" s="21" t="s">
        <v>73</v>
      </c>
      <c r="B91" s="58" t="s">
        <v>901</v>
      </c>
      <c r="C91" s="84"/>
      <c r="D91" s="18" t="s">
        <v>888</v>
      </c>
      <c r="E91" s="19">
        <v>112</v>
      </c>
      <c r="F91" s="20">
        <f t="shared" si="18"/>
        <v>0</v>
      </c>
      <c r="G91" s="85">
        <v>0</v>
      </c>
      <c r="H91" s="20">
        <f t="shared" si="19"/>
        <v>0</v>
      </c>
      <c r="I91" s="20">
        <f t="shared" si="20"/>
        <v>0</v>
      </c>
    </row>
    <row r="92" spans="1:9" ht="22.5">
      <c r="A92" s="21" t="s">
        <v>74</v>
      </c>
      <c r="B92" s="58" t="s">
        <v>1256</v>
      </c>
      <c r="C92" s="84"/>
      <c r="D92" s="18" t="s">
        <v>888</v>
      </c>
      <c r="E92" s="19">
        <v>31</v>
      </c>
      <c r="F92" s="20">
        <f t="shared" si="18"/>
        <v>0</v>
      </c>
      <c r="G92" s="85">
        <v>0</v>
      </c>
      <c r="H92" s="20">
        <f t="shared" si="19"/>
        <v>0</v>
      </c>
      <c r="I92" s="20">
        <f t="shared" si="20"/>
        <v>0</v>
      </c>
    </row>
    <row r="93" spans="1:9" ht="22.35" customHeight="1">
      <c r="A93" s="21" t="s">
        <v>75</v>
      </c>
      <c r="B93" s="58" t="s">
        <v>1257</v>
      </c>
      <c r="C93" s="84"/>
      <c r="D93" s="18" t="s">
        <v>888</v>
      </c>
      <c r="E93" s="19">
        <v>81</v>
      </c>
      <c r="F93" s="20">
        <f t="shared" si="18"/>
        <v>0</v>
      </c>
      <c r="G93" s="85">
        <v>0</v>
      </c>
      <c r="H93" s="20">
        <f t="shared" si="19"/>
        <v>0</v>
      </c>
      <c r="I93" s="20">
        <f t="shared" si="20"/>
        <v>0</v>
      </c>
    </row>
    <row r="94" spans="1:9" ht="22.35" customHeight="1">
      <c r="A94" s="21" t="s">
        <v>76</v>
      </c>
      <c r="B94" s="58" t="s">
        <v>1253</v>
      </c>
      <c r="C94" s="84"/>
      <c r="D94" s="18" t="s">
        <v>888</v>
      </c>
      <c r="E94" s="19">
        <v>170</v>
      </c>
      <c r="F94" s="20">
        <f t="shared" si="18"/>
        <v>0</v>
      </c>
      <c r="G94" s="85">
        <v>0</v>
      </c>
      <c r="H94" s="20">
        <f t="shared" si="19"/>
        <v>0</v>
      </c>
      <c r="I94" s="20">
        <f t="shared" si="20"/>
        <v>0</v>
      </c>
    </row>
    <row r="95" spans="1:9" ht="22.5">
      <c r="A95" s="21" t="s">
        <v>77</v>
      </c>
      <c r="B95" s="58" t="s">
        <v>1254</v>
      </c>
      <c r="C95" s="84"/>
      <c r="D95" s="18" t="s">
        <v>888</v>
      </c>
      <c r="E95" s="19">
        <v>10</v>
      </c>
      <c r="F95" s="20">
        <f t="shared" si="18"/>
        <v>0</v>
      </c>
      <c r="G95" s="85">
        <v>0</v>
      </c>
      <c r="H95" s="20">
        <f t="shared" si="19"/>
        <v>0</v>
      </c>
      <c r="I95" s="20">
        <f t="shared" si="20"/>
        <v>0</v>
      </c>
    </row>
    <row r="96" spans="1:9" ht="33.950000000000003" customHeight="1">
      <c r="A96" s="21" t="s">
        <v>78</v>
      </c>
      <c r="B96" s="58" t="s">
        <v>1258</v>
      </c>
      <c r="C96" s="84"/>
      <c r="D96" s="18" t="s">
        <v>888</v>
      </c>
      <c r="E96" s="19">
        <v>10</v>
      </c>
      <c r="F96" s="20">
        <f t="shared" si="18"/>
        <v>0</v>
      </c>
      <c r="G96" s="85">
        <v>0</v>
      </c>
      <c r="H96" s="20">
        <f t="shared" si="19"/>
        <v>0</v>
      </c>
      <c r="I96" s="20">
        <f t="shared" si="20"/>
        <v>0</v>
      </c>
    </row>
    <row r="97" spans="1:10" ht="33.950000000000003" customHeight="1">
      <c r="A97" s="21" t="s">
        <v>79</v>
      </c>
      <c r="B97" s="58" t="s">
        <v>1259</v>
      </c>
      <c r="C97" s="84"/>
      <c r="D97" s="18" t="s">
        <v>888</v>
      </c>
      <c r="E97" s="19">
        <v>55</v>
      </c>
      <c r="F97" s="20">
        <f t="shared" si="18"/>
        <v>0</v>
      </c>
      <c r="G97" s="85">
        <v>0</v>
      </c>
      <c r="H97" s="20">
        <f t="shared" si="19"/>
        <v>0</v>
      </c>
      <c r="I97" s="20">
        <f t="shared" si="20"/>
        <v>0</v>
      </c>
    </row>
    <row r="98" spans="1:10" ht="33.950000000000003" customHeight="1">
      <c r="A98" s="21" t="s">
        <v>80</v>
      </c>
      <c r="B98" s="58" t="s">
        <v>1260</v>
      </c>
      <c r="C98" s="84"/>
      <c r="D98" s="18" t="s">
        <v>888</v>
      </c>
      <c r="E98" s="19">
        <v>220</v>
      </c>
      <c r="F98" s="20">
        <f t="shared" si="18"/>
        <v>0</v>
      </c>
      <c r="G98" s="85">
        <v>0</v>
      </c>
      <c r="H98" s="20">
        <f t="shared" si="19"/>
        <v>0</v>
      </c>
      <c r="I98" s="20">
        <f t="shared" si="20"/>
        <v>0</v>
      </c>
    </row>
    <row r="99" spans="1:10" ht="33.950000000000003" customHeight="1">
      <c r="A99" s="21" t="s">
        <v>81</v>
      </c>
      <c r="B99" s="58" t="s">
        <v>1261</v>
      </c>
      <c r="C99" s="84"/>
      <c r="D99" s="18" t="s">
        <v>888</v>
      </c>
      <c r="E99" s="19">
        <v>262</v>
      </c>
      <c r="F99" s="20">
        <f t="shared" si="18"/>
        <v>0</v>
      </c>
      <c r="G99" s="85">
        <v>0</v>
      </c>
      <c r="H99" s="20">
        <f t="shared" si="19"/>
        <v>0</v>
      </c>
      <c r="I99" s="20">
        <f t="shared" si="20"/>
        <v>0</v>
      </c>
    </row>
    <row r="100" spans="1:10">
      <c r="A100" s="21" t="s">
        <v>82</v>
      </c>
      <c r="B100" s="58" t="s">
        <v>884</v>
      </c>
      <c r="C100" s="84"/>
      <c r="D100" s="18" t="s">
        <v>889</v>
      </c>
      <c r="E100" s="19">
        <v>1</v>
      </c>
      <c r="F100" s="20">
        <f t="shared" si="18"/>
        <v>0</v>
      </c>
      <c r="G100" s="85">
        <v>0</v>
      </c>
      <c r="H100" s="20">
        <f t="shared" si="19"/>
        <v>0</v>
      </c>
      <c r="I100" s="20">
        <f t="shared" si="20"/>
        <v>0</v>
      </c>
    </row>
    <row r="101" spans="1:10">
      <c r="A101" s="21" t="s">
        <v>83</v>
      </c>
      <c r="B101" s="58" t="s">
        <v>885</v>
      </c>
      <c r="C101" s="84"/>
      <c r="D101" s="18" t="s">
        <v>889</v>
      </c>
      <c r="E101" s="19">
        <v>7</v>
      </c>
      <c r="F101" s="20">
        <f t="shared" si="18"/>
        <v>0</v>
      </c>
      <c r="G101" s="85">
        <v>0</v>
      </c>
      <c r="H101" s="20">
        <f t="shared" si="19"/>
        <v>0</v>
      </c>
      <c r="I101" s="20">
        <f t="shared" si="20"/>
        <v>0</v>
      </c>
    </row>
    <row r="102" spans="1:10">
      <c r="A102" s="21" t="s">
        <v>84</v>
      </c>
      <c r="B102" s="58" t="s">
        <v>886</v>
      </c>
      <c r="C102" s="84"/>
      <c r="D102" s="18" t="s">
        <v>889</v>
      </c>
      <c r="E102" s="19">
        <v>7</v>
      </c>
      <c r="F102" s="20">
        <f t="shared" si="18"/>
        <v>0</v>
      </c>
      <c r="G102" s="85">
        <v>0</v>
      </c>
      <c r="H102" s="20">
        <f t="shared" si="19"/>
        <v>0</v>
      </c>
      <c r="I102" s="20">
        <f t="shared" si="20"/>
        <v>0</v>
      </c>
    </row>
    <row r="103" spans="1:10">
      <c r="A103" s="21"/>
      <c r="B103" s="65" t="s">
        <v>955</v>
      </c>
      <c r="C103" s="23"/>
      <c r="D103" s="38"/>
      <c r="E103" s="25"/>
      <c r="F103" s="39">
        <f>SUM(F72:F102)</f>
        <v>0</v>
      </c>
      <c r="G103" s="26"/>
      <c r="H103" s="39">
        <f>SUM(H72:H102)</f>
        <v>0</v>
      </c>
      <c r="I103" s="27">
        <f>SUM(I72:I102)</f>
        <v>0</v>
      </c>
    </row>
    <row r="104" spans="1:10" s="34" customFormat="1">
      <c r="A104" s="28" t="s">
        <v>954</v>
      </c>
      <c r="B104" s="66" t="s">
        <v>907</v>
      </c>
      <c r="C104" s="29"/>
      <c r="D104" s="30"/>
      <c r="E104" s="31"/>
      <c r="F104" s="32"/>
      <c r="G104" s="32"/>
      <c r="H104" s="32"/>
      <c r="I104" s="32"/>
      <c r="J104" s="33"/>
    </row>
    <row r="105" spans="1:10" ht="22.5">
      <c r="A105" s="35" t="s">
        <v>85</v>
      </c>
      <c r="B105" s="62" t="s">
        <v>891</v>
      </c>
      <c r="C105" s="84"/>
      <c r="D105" s="36" t="s">
        <v>889</v>
      </c>
      <c r="E105" s="37">
        <v>1</v>
      </c>
      <c r="F105" s="20">
        <f t="shared" ref="F105:F135" si="21">C105*E105</f>
        <v>0</v>
      </c>
      <c r="G105" s="85">
        <v>0</v>
      </c>
      <c r="H105" s="20">
        <f t="shared" ref="H105:H135" si="22">F105*G105</f>
        <v>0</v>
      </c>
      <c r="I105" s="20">
        <f t="shared" ref="I105:I135" si="23">SUM(F105,H105)</f>
        <v>0</v>
      </c>
    </row>
    <row r="106" spans="1:10">
      <c r="A106" s="35" t="s">
        <v>86</v>
      </c>
      <c r="B106" s="62" t="s">
        <v>102</v>
      </c>
      <c r="C106" s="84"/>
      <c r="D106" s="36" t="s">
        <v>889</v>
      </c>
      <c r="E106" s="37">
        <v>1</v>
      </c>
      <c r="F106" s="20">
        <f t="shared" si="21"/>
        <v>0</v>
      </c>
      <c r="G106" s="85">
        <v>0</v>
      </c>
      <c r="H106" s="20">
        <f t="shared" si="22"/>
        <v>0</v>
      </c>
      <c r="I106" s="20">
        <f t="shared" si="23"/>
        <v>0</v>
      </c>
    </row>
    <row r="107" spans="1:10">
      <c r="A107" s="35" t="s">
        <v>87</v>
      </c>
      <c r="B107" s="62" t="s">
        <v>868</v>
      </c>
      <c r="C107" s="84"/>
      <c r="D107" s="36" t="s">
        <v>889</v>
      </c>
      <c r="E107" s="37">
        <v>1</v>
      </c>
      <c r="F107" s="20">
        <f t="shared" si="21"/>
        <v>0</v>
      </c>
      <c r="G107" s="85">
        <v>0</v>
      </c>
      <c r="H107" s="20">
        <f t="shared" si="22"/>
        <v>0</v>
      </c>
      <c r="I107" s="20">
        <f t="shared" si="23"/>
        <v>0</v>
      </c>
    </row>
    <row r="108" spans="1:10">
      <c r="A108" s="35" t="s">
        <v>88</v>
      </c>
      <c r="B108" s="62" t="s">
        <v>103</v>
      </c>
      <c r="C108" s="84"/>
      <c r="D108" s="36" t="s">
        <v>889</v>
      </c>
      <c r="E108" s="37">
        <v>1</v>
      </c>
      <c r="F108" s="20">
        <f t="shared" si="21"/>
        <v>0</v>
      </c>
      <c r="G108" s="85">
        <v>0</v>
      </c>
      <c r="H108" s="20">
        <f t="shared" si="22"/>
        <v>0</v>
      </c>
      <c r="I108" s="20">
        <f t="shared" si="23"/>
        <v>0</v>
      </c>
    </row>
    <row r="109" spans="1:10" ht="22.5">
      <c r="A109" s="35" t="s">
        <v>89</v>
      </c>
      <c r="B109" s="62" t="s">
        <v>892</v>
      </c>
      <c r="C109" s="84"/>
      <c r="D109" s="36" t="s">
        <v>890</v>
      </c>
      <c r="E109" s="37">
        <v>1</v>
      </c>
      <c r="F109" s="20">
        <f t="shared" si="21"/>
        <v>0</v>
      </c>
      <c r="G109" s="85">
        <v>0</v>
      </c>
      <c r="H109" s="20">
        <f t="shared" si="22"/>
        <v>0</v>
      </c>
      <c r="I109" s="20">
        <f t="shared" si="23"/>
        <v>0</v>
      </c>
    </row>
    <row r="110" spans="1:10" ht="22.35" customHeight="1">
      <c r="A110" s="35" t="s">
        <v>90</v>
      </c>
      <c r="B110" s="62" t="s">
        <v>893</v>
      </c>
      <c r="C110" s="84"/>
      <c r="D110" s="36" t="s">
        <v>890</v>
      </c>
      <c r="E110" s="37">
        <v>1</v>
      </c>
      <c r="F110" s="20">
        <f t="shared" si="21"/>
        <v>0</v>
      </c>
      <c r="G110" s="85">
        <v>0</v>
      </c>
      <c r="H110" s="20">
        <f t="shared" si="22"/>
        <v>0</v>
      </c>
      <c r="I110" s="20">
        <f t="shared" si="23"/>
        <v>0</v>
      </c>
    </row>
    <row r="111" spans="1:10" ht="22.35" customHeight="1">
      <c r="A111" s="35" t="s">
        <v>91</v>
      </c>
      <c r="B111" s="62" t="s">
        <v>894</v>
      </c>
      <c r="C111" s="84"/>
      <c r="D111" s="36" t="s">
        <v>890</v>
      </c>
      <c r="E111" s="37">
        <v>1</v>
      </c>
      <c r="F111" s="20">
        <f t="shared" si="21"/>
        <v>0</v>
      </c>
      <c r="G111" s="85">
        <v>0</v>
      </c>
      <c r="H111" s="20">
        <f t="shared" si="22"/>
        <v>0</v>
      </c>
      <c r="I111" s="20">
        <f t="shared" si="23"/>
        <v>0</v>
      </c>
    </row>
    <row r="112" spans="1:10" ht="22.5">
      <c r="A112" s="35" t="s">
        <v>92</v>
      </c>
      <c r="B112" s="62" t="s">
        <v>895</v>
      </c>
      <c r="C112" s="84"/>
      <c r="D112" s="36" t="s">
        <v>890</v>
      </c>
      <c r="E112" s="37">
        <v>1</v>
      </c>
      <c r="F112" s="20">
        <f t="shared" si="21"/>
        <v>0</v>
      </c>
      <c r="G112" s="85">
        <v>0</v>
      </c>
      <c r="H112" s="20">
        <f t="shared" si="22"/>
        <v>0</v>
      </c>
      <c r="I112" s="20">
        <f t="shared" si="23"/>
        <v>0</v>
      </c>
    </row>
    <row r="113" spans="1:9" ht="22.5">
      <c r="A113" s="35" t="s">
        <v>93</v>
      </c>
      <c r="B113" s="62" t="s">
        <v>896</v>
      </c>
      <c r="C113" s="84"/>
      <c r="D113" s="36" t="s">
        <v>890</v>
      </c>
      <c r="E113" s="37">
        <v>1</v>
      </c>
      <c r="F113" s="20">
        <f t="shared" si="21"/>
        <v>0</v>
      </c>
      <c r="G113" s="85">
        <v>0</v>
      </c>
      <c r="H113" s="20">
        <f t="shared" si="22"/>
        <v>0</v>
      </c>
      <c r="I113" s="20">
        <f t="shared" si="23"/>
        <v>0</v>
      </c>
    </row>
    <row r="114" spans="1:9">
      <c r="A114" s="35" t="s">
        <v>94</v>
      </c>
      <c r="B114" s="62" t="s">
        <v>874</v>
      </c>
      <c r="C114" s="84"/>
      <c r="D114" s="36" t="s">
        <v>889</v>
      </c>
      <c r="E114" s="37">
        <v>1</v>
      </c>
      <c r="F114" s="20">
        <f t="shared" si="21"/>
        <v>0</v>
      </c>
      <c r="G114" s="85">
        <v>0</v>
      </c>
      <c r="H114" s="20">
        <f t="shared" si="22"/>
        <v>0</v>
      </c>
      <c r="I114" s="20">
        <f t="shared" si="23"/>
        <v>0</v>
      </c>
    </row>
    <row r="115" spans="1:9" ht="33.950000000000003" customHeight="1">
      <c r="A115" s="35" t="s">
        <v>95</v>
      </c>
      <c r="B115" s="62" t="s">
        <v>1255</v>
      </c>
      <c r="C115" s="84"/>
      <c r="D115" s="36" t="s">
        <v>889</v>
      </c>
      <c r="E115" s="37">
        <v>3</v>
      </c>
      <c r="F115" s="20">
        <f t="shared" si="21"/>
        <v>0</v>
      </c>
      <c r="G115" s="85">
        <v>0</v>
      </c>
      <c r="H115" s="20">
        <f t="shared" si="22"/>
        <v>0</v>
      </c>
      <c r="I115" s="20">
        <f t="shared" si="23"/>
        <v>0</v>
      </c>
    </row>
    <row r="116" spans="1:9" ht="22.5">
      <c r="A116" s="35" t="s">
        <v>96</v>
      </c>
      <c r="B116" s="62" t="s">
        <v>902</v>
      </c>
      <c r="C116" s="84"/>
      <c r="D116" s="36" t="s">
        <v>889</v>
      </c>
      <c r="E116" s="37">
        <v>3</v>
      </c>
      <c r="F116" s="20">
        <f t="shared" si="21"/>
        <v>0</v>
      </c>
      <c r="G116" s="85">
        <v>0</v>
      </c>
      <c r="H116" s="20">
        <f t="shared" si="22"/>
        <v>0</v>
      </c>
      <c r="I116" s="20">
        <f t="shared" si="23"/>
        <v>0</v>
      </c>
    </row>
    <row r="117" spans="1:9" ht="22.35" customHeight="1">
      <c r="A117" s="35" t="s">
        <v>97</v>
      </c>
      <c r="B117" s="62" t="s">
        <v>1251</v>
      </c>
      <c r="C117" s="84"/>
      <c r="D117" s="36" t="s">
        <v>889</v>
      </c>
      <c r="E117" s="37">
        <v>2</v>
      </c>
      <c r="F117" s="20">
        <f t="shared" si="21"/>
        <v>0</v>
      </c>
      <c r="G117" s="85">
        <v>0</v>
      </c>
      <c r="H117" s="20">
        <f t="shared" si="22"/>
        <v>0</v>
      </c>
      <c r="I117" s="20">
        <f t="shared" si="23"/>
        <v>0</v>
      </c>
    </row>
    <row r="118" spans="1:9" ht="22.5">
      <c r="A118" s="35" t="s">
        <v>98</v>
      </c>
      <c r="B118" s="62" t="s">
        <v>897</v>
      </c>
      <c r="C118" s="84"/>
      <c r="D118" s="36" t="s">
        <v>889</v>
      </c>
      <c r="E118" s="37">
        <v>2</v>
      </c>
      <c r="F118" s="20">
        <f t="shared" si="21"/>
        <v>0</v>
      </c>
      <c r="G118" s="85">
        <v>0</v>
      </c>
      <c r="H118" s="20">
        <f t="shared" si="22"/>
        <v>0</v>
      </c>
      <c r="I118" s="20">
        <f t="shared" si="23"/>
        <v>0</v>
      </c>
    </row>
    <row r="119" spans="1:9" ht="22.5">
      <c r="A119" s="35" t="s">
        <v>99</v>
      </c>
      <c r="B119" s="62" t="s">
        <v>898</v>
      </c>
      <c r="C119" s="84"/>
      <c r="D119" s="36" t="s">
        <v>889</v>
      </c>
      <c r="E119" s="37">
        <v>2</v>
      </c>
      <c r="F119" s="20">
        <f t="shared" si="21"/>
        <v>0</v>
      </c>
      <c r="G119" s="85">
        <v>0</v>
      </c>
      <c r="H119" s="20">
        <f t="shared" si="22"/>
        <v>0</v>
      </c>
      <c r="I119" s="20">
        <f t="shared" si="23"/>
        <v>0</v>
      </c>
    </row>
    <row r="120" spans="1:9">
      <c r="A120" s="35" t="s">
        <v>100</v>
      </c>
      <c r="B120" s="62" t="s">
        <v>899</v>
      </c>
      <c r="C120" s="84"/>
      <c r="D120" s="36" t="s">
        <v>889</v>
      </c>
      <c r="E120" s="37">
        <v>2</v>
      </c>
      <c r="F120" s="20">
        <f t="shared" si="21"/>
        <v>0</v>
      </c>
      <c r="G120" s="85">
        <v>0</v>
      </c>
      <c r="H120" s="20">
        <f t="shared" si="22"/>
        <v>0</v>
      </c>
      <c r="I120" s="20">
        <f t="shared" si="23"/>
        <v>0</v>
      </c>
    </row>
    <row r="121" spans="1:9" ht="22.5">
      <c r="A121" s="35" t="s">
        <v>101</v>
      </c>
      <c r="B121" s="62" t="s">
        <v>876</v>
      </c>
      <c r="C121" s="84"/>
      <c r="D121" s="36" t="s">
        <v>889</v>
      </c>
      <c r="E121" s="37">
        <v>4</v>
      </c>
      <c r="F121" s="20">
        <f t="shared" si="21"/>
        <v>0</v>
      </c>
      <c r="G121" s="85">
        <v>0</v>
      </c>
      <c r="H121" s="20">
        <f t="shared" si="22"/>
        <v>0</v>
      </c>
      <c r="I121" s="20">
        <f t="shared" si="23"/>
        <v>0</v>
      </c>
    </row>
    <row r="122" spans="1:9">
      <c r="A122" s="35" t="s">
        <v>106</v>
      </c>
      <c r="B122" s="62" t="s">
        <v>105</v>
      </c>
      <c r="C122" s="84"/>
      <c r="D122" s="36" t="s">
        <v>889</v>
      </c>
      <c r="E122" s="37">
        <v>4</v>
      </c>
      <c r="F122" s="20">
        <f t="shared" si="21"/>
        <v>0</v>
      </c>
      <c r="G122" s="85">
        <v>0</v>
      </c>
      <c r="H122" s="20">
        <f t="shared" si="22"/>
        <v>0</v>
      </c>
      <c r="I122" s="20">
        <f t="shared" si="23"/>
        <v>0</v>
      </c>
    </row>
    <row r="123" spans="1:9" ht="22.35" customHeight="1">
      <c r="A123" s="35" t="s">
        <v>107</v>
      </c>
      <c r="B123" s="62" t="s">
        <v>900</v>
      </c>
      <c r="C123" s="84"/>
      <c r="D123" s="36" t="s">
        <v>888</v>
      </c>
      <c r="E123" s="37">
        <v>175</v>
      </c>
      <c r="F123" s="20">
        <f t="shared" si="21"/>
        <v>0</v>
      </c>
      <c r="G123" s="85">
        <v>0</v>
      </c>
      <c r="H123" s="20">
        <f t="shared" si="22"/>
        <v>0</v>
      </c>
      <c r="I123" s="20">
        <f t="shared" si="23"/>
        <v>0</v>
      </c>
    </row>
    <row r="124" spans="1:9" ht="22.5">
      <c r="A124" s="35" t="s">
        <v>108</v>
      </c>
      <c r="B124" s="62" t="s">
        <v>901</v>
      </c>
      <c r="C124" s="84"/>
      <c r="D124" s="36" t="s">
        <v>888</v>
      </c>
      <c r="E124" s="37">
        <v>175</v>
      </c>
      <c r="F124" s="20">
        <f t="shared" si="21"/>
        <v>0</v>
      </c>
      <c r="G124" s="85">
        <v>0</v>
      </c>
      <c r="H124" s="20">
        <f t="shared" si="22"/>
        <v>0</v>
      </c>
      <c r="I124" s="20">
        <f t="shared" si="23"/>
        <v>0</v>
      </c>
    </row>
    <row r="125" spans="1:9" ht="22.5">
      <c r="A125" s="35" t="s">
        <v>109</v>
      </c>
      <c r="B125" s="62" t="s">
        <v>1262</v>
      </c>
      <c r="C125" s="84"/>
      <c r="D125" s="36" t="s">
        <v>888</v>
      </c>
      <c r="E125" s="37">
        <v>58</v>
      </c>
      <c r="F125" s="20">
        <f t="shared" si="21"/>
        <v>0</v>
      </c>
      <c r="G125" s="85">
        <v>0</v>
      </c>
      <c r="H125" s="20">
        <f t="shared" si="22"/>
        <v>0</v>
      </c>
      <c r="I125" s="20">
        <f t="shared" si="23"/>
        <v>0</v>
      </c>
    </row>
    <row r="126" spans="1:9" ht="22.5">
      <c r="A126" s="35" t="s">
        <v>110</v>
      </c>
      <c r="B126" s="62" t="s">
        <v>1263</v>
      </c>
      <c r="C126" s="84"/>
      <c r="D126" s="36" t="s">
        <v>888</v>
      </c>
      <c r="E126" s="37">
        <v>23</v>
      </c>
      <c r="F126" s="20">
        <f t="shared" si="21"/>
        <v>0</v>
      </c>
      <c r="G126" s="85">
        <v>0</v>
      </c>
      <c r="H126" s="20">
        <f t="shared" si="22"/>
        <v>0</v>
      </c>
      <c r="I126" s="20">
        <f t="shared" si="23"/>
        <v>0</v>
      </c>
    </row>
    <row r="127" spans="1:9" ht="22.35" customHeight="1">
      <c r="A127" s="35" t="s">
        <v>111</v>
      </c>
      <c r="B127" s="62" t="s">
        <v>1253</v>
      </c>
      <c r="C127" s="84"/>
      <c r="D127" s="36" t="s">
        <v>888</v>
      </c>
      <c r="E127" s="37">
        <v>10</v>
      </c>
      <c r="F127" s="20">
        <f t="shared" si="21"/>
        <v>0</v>
      </c>
      <c r="G127" s="85">
        <v>0</v>
      </c>
      <c r="H127" s="20">
        <f t="shared" si="22"/>
        <v>0</v>
      </c>
      <c r="I127" s="20">
        <f t="shared" si="23"/>
        <v>0</v>
      </c>
    </row>
    <row r="128" spans="1:9" ht="22.5">
      <c r="A128" s="35" t="s">
        <v>112</v>
      </c>
      <c r="B128" s="62" t="s">
        <v>1254</v>
      </c>
      <c r="C128" s="84"/>
      <c r="D128" s="36" t="s">
        <v>888</v>
      </c>
      <c r="E128" s="37">
        <v>10</v>
      </c>
      <c r="F128" s="20">
        <f t="shared" si="21"/>
        <v>0</v>
      </c>
      <c r="G128" s="85">
        <v>0</v>
      </c>
      <c r="H128" s="20">
        <f t="shared" si="22"/>
        <v>0</v>
      </c>
      <c r="I128" s="20">
        <f t="shared" si="23"/>
        <v>0</v>
      </c>
    </row>
    <row r="129" spans="1:9" ht="33.950000000000003" customHeight="1">
      <c r="A129" s="35" t="s">
        <v>113</v>
      </c>
      <c r="B129" s="62" t="s">
        <v>1258</v>
      </c>
      <c r="C129" s="84"/>
      <c r="D129" s="36" t="s">
        <v>888</v>
      </c>
      <c r="E129" s="37">
        <v>47</v>
      </c>
      <c r="F129" s="20">
        <f t="shared" si="21"/>
        <v>0</v>
      </c>
      <c r="G129" s="85">
        <v>0</v>
      </c>
      <c r="H129" s="20">
        <f t="shared" si="22"/>
        <v>0</v>
      </c>
      <c r="I129" s="20">
        <f t="shared" si="23"/>
        <v>0</v>
      </c>
    </row>
    <row r="130" spans="1:9" ht="33.950000000000003" customHeight="1">
      <c r="A130" s="35" t="s">
        <v>114</v>
      </c>
      <c r="B130" s="62" t="s">
        <v>1259</v>
      </c>
      <c r="C130" s="84"/>
      <c r="D130" s="36" t="s">
        <v>888</v>
      </c>
      <c r="E130" s="37">
        <v>105</v>
      </c>
      <c r="F130" s="20">
        <f t="shared" si="21"/>
        <v>0</v>
      </c>
      <c r="G130" s="85">
        <v>0</v>
      </c>
      <c r="H130" s="20">
        <f t="shared" si="22"/>
        <v>0</v>
      </c>
      <c r="I130" s="20">
        <f t="shared" si="23"/>
        <v>0</v>
      </c>
    </row>
    <row r="131" spans="1:9" ht="33.950000000000003" customHeight="1">
      <c r="A131" s="35" t="s">
        <v>115</v>
      </c>
      <c r="B131" s="62" t="s">
        <v>1260</v>
      </c>
      <c r="C131" s="84"/>
      <c r="D131" s="36" t="s">
        <v>888</v>
      </c>
      <c r="E131" s="37">
        <v>12</v>
      </c>
      <c r="F131" s="20">
        <f t="shared" si="21"/>
        <v>0</v>
      </c>
      <c r="G131" s="85">
        <v>0</v>
      </c>
      <c r="H131" s="20">
        <f t="shared" si="22"/>
        <v>0</v>
      </c>
      <c r="I131" s="20">
        <f t="shared" si="23"/>
        <v>0</v>
      </c>
    </row>
    <row r="132" spans="1:9" ht="33.950000000000003" customHeight="1">
      <c r="A132" s="35" t="s">
        <v>116</v>
      </c>
      <c r="B132" s="62" t="s">
        <v>1261</v>
      </c>
      <c r="C132" s="84"/>
      <c r="D132" s="36" t="s">
        <v>888</v>
      </c>
      <c r="E132" s="37">
        <v>70</v>
      </c>
      <c r="F132" s="20">
        <f t="shared" si="21"/>
        <v>0</v>
      </c>
      <c r="G132" s="85">
        <v>0</v>
      </c>
      <c r="H132" s="20">
        <f t="shared" si="22"/>
        <v>0</v>
      </c>
      <c r="I132" s="20">
        <f t="shared" si="23"/>
        <v>0</v>
      </c>
    </row>
    <row r="133" spans="1:9">
      <c r="A133" s="35" t="s">
        <v>117</v>
      </c>
      <c r="B133" s="62" t="s">
        <v>884</v>
      </c>
      <c r="C133" s="84"/>
      <c r="D133" s="36" t="s">
        <v>889</v>
      </c>
      <c r="E133" s="37">
        <v>1</v>
      </c>
      <c r="F133" s="20">
        <f t="shared" si="21"/>
        <v>0</v>
      </c>
      <c r="G133" s="85">
        <v>0</v>
      </c>
      <c r="H133" s="20">
        <f t="shared" si="22"/>
        <v>0</v>
      </c>
      <c r="I133" s="20">
        <f t="shared" si="23"/>
        <v>0</v>
      </c>
    </row>
    <row r="134" spans="1:9">
      <c r="A134" s="35" t="s">
        <v>119</v>
      </c>
      <c r="B134" s="62" t="s">
        <v>885</v>
      </c>
      <c r="C134" s="84"/>
      <c r="D134" s="36" t="s">
        <v>889</v>
      </c>
      <c r="E134" s="37">
        <v>7</v>
      </c>
      <c r="F134" s="20">
        <f t="shared" si="21"/>
        <v>0</v>
      </c>
      <c r="G134" s="85">
        <v>0</v>
      </c>
      <c r="H134" s="20">
        <f t="shared" si="22"/>
        <v>0</v>
      </c>
      <c r="I134" s="20">
        <f t="shared" si="23"/>
        <v>0</v>
      </c>
    </row>
    <row r="135" spans="1:9">
      <c r="A135" s="35" t="s">
        <v>118</v>
      </c>
      <c r="B135" s="62" t="s">
        <v>886</v>
      </c>
      <c r="C135" s="84"/>
      <c r="D135" s="36" t="s">
        <v>889</v>
      </c>
      <c r="E135" s="37">
        <v>7</v>
      </c>
      <c r="F135" s="20">
        <f t="shared" si="21"/>
        <v>0</v>
      </c>
      <c r="G135" s="85">
        <v>0</v>
      </c>
      <c r="H135" s="20">
        <f t="shared" si="22"/>
        <v>0</v>
      </c>
      <c r="I135" s="20">
        <f t="shared" si="23"/>
        <v>0</v>
      </c>
    </row>
    <row r="136" spans="1:9">
      <c r="A136" s="35"/>
      <c r="B136" s="63" t="s">
        <v>957</v>
      </c>
      <c r="C136" s="23"/>
      <c r="D136" s="38"/>
      <c r="E136" s="25"/>
      <c r="F136" s="39">
        <f>SUM(F105:F135)</f>
        <v>0</v>
      </c>
      <c r="G136" s="26"/>
      <c r="H136" s="39">
        <f>SUM(H105:H135)</f>
        <v>0</v>
      </c>
      <c r="I136" s="27">
        <f>SUM(I105:I135)</f>
        <v>0</v>
      </c>
    </row>
    <row r="137" spans="1:9">
      <c r="A137" s="40" t="s">
        <v>956</v>
      </c>
      <c r="B137" s="67" t="s">
        <v>908</v>
      </c>
      <c r="C137" s="29"/>
      <c r="D137" s="30"/>
      <c r="E137" s="31"/>
      <c r="F137" s="32"/>
      <c r="G137" s="32"/>
      <c r="H137" s="32"/>
      <c r="I137" s="32"/>
    </row>
    <row r="138" spans="1:9" ht="22.5">
      <c r="A138" s="21" t="s">
        <v>120</v>
      </c>
      <c r="B138" s="58" t="s">
        <v>891</v>
      </c>
      <c r="C138" s="84"/>
      <c r="D138" s="18" t="s">
        <v>889</v>
      </c>
      <c r="E138" s="19">
        <v>1</v>
      </c>
      <c r="F138" s="20">
        <f t="shared" ref="F138:F167" si="24">C138*E138</f>
        <v>0</v>
      </c>
      <c r="G138" s="85">
        <v>0</v>
      </c>
      <c r="H138" s="20">
        <f t="shared" ref="H138:H167" si="25">F138*G138</f>
        <v>0</v>
      </c>
      <c r="I138" s="20">
        <f t="shared" ref="I138:I167" si="26">SUM(F138,H138)</f>
        <v>0</v>
      </c>
    </row>
    <row r="139" spans="1:9">
      <c r="A139" s="21" t="s">
        <v>121</v>
      </c>
      <c r="B139" s="58" t="s">
        <v>102</v>
      </c>
      <c r="C139" s="84"/>
      <c r="D139" s="18" t="s">
        <v>889</v>
      </c>
      <c r="E139" s="19">
        <v>1</v>
      </c>
      <c r="F139" s="20">
        <f t="shared" si="24"/>
        <v>0</v>
      </c>
      <c r="G139" s="85">
        <v>0</v>
      </c>
      <c r="H139" s="20">
        <f t="shared" si="25"/>
        <v>0</v>
      </c>
      <c r="I139" s="20">
        <f t="shared" si="26"/>
        <v>0</v>
      </c>
    </row>
    <row r="140" spans="1:9">
      <c r="A140" s="21" t="s">
        <v>122</v>
      </c>
      <c r="B140" s="58" t="s">
        <v>868</v>
      </c>
      <c r="C140" s="84"/>
      <c r="D140" s="18" t="s">
        <v>889</v>
      </c>
      <c r="E140" s="19">
        <v>1</v>
      </c>
      <c r="F140" s="20">
        <f t="shared" si="24"/>
        <v>0</v>
      </c>
      <c r="G140" s="85">
        <v>0</v>
      </c>
      <c r="H140" s="20">
        <f t="shared" si="25"/>
        <v>0</v>
      </c>
      <c r="I140" s="20">
        <f t="shared" si="26"/>
        <v>0</v>
      </c>
    </row>
    <row r="141" spans="1:9">
      <c r="A141" s="21" t="s">
        <v>123</v>
      </c>
      <c r="B141" s="58" t="s">
        <v>103</v>
      </c>
      <c r="C141" s="84"/>
      <c r="D141" s="18" t="s">
        <v>889</v>
      </c>
      <c r="E141" s="19">
        <v>1</v>
      </c>
      <c r="F141" s="20">
        <f t="shared" si="24"/>
        <v>0</v>
      </c>
      <c r="G141" s="85">
        <v>0</v>
      </c>
      <c r="H141" s="20">
        <f t="shared" si="25"/>
        <v>0</v>
      </c>
      <c r="I141" s="20">
        <f t="shared" si="26"/>
        <v>0</v>
      </c>
    </row>
    <row r="142" spans="1:9" ht="22.5">
      <c r="A142" s="21" t="s">
        <v>124</v>
      </c>
      <c r="B142" s="58" t="s">
        <v>892</v>
      </c>
      <c r="C142" s="84"/>
      <c r="D142" s="18" t="s">
        <v>890</v>
      </c>
      <c r="E142" s="19">
        <v>1</v>
      </c>
      <c r="F142" s="20">
        <f t="shared" si="24"/>
        <v>0</v>
      </c>
      <c r="G142" s="85">
        <v>0</v>
      </c>
      <c r="H142" s="20">
        <f t="shared" si="25"/>
        <v>0</v>
      </c>
      <c r="I142" s="20">
        <f t="shared" si="26"/>
        <v>0</v>
      </c>
    </row>
    <row r="143" spans="1:9" ht="22.35" customHeight="1">
      <c r="A143" s="21" t="s">
        <v>125</v>
      </c>
      <c r="B143" s="58" t="s">
        <v>893</v>
      </c>
      <c r="C143" s="84"/>
      <c r="D143" s="18" t="s">
        <v>890</v>
      </c>
      <c r="E143" s="19">
        <v>1</v>
      </c>
      <c r="F143" s="20">
        <f t="shared" si="24"/>
        <v>0</v>
      </c>
      <c r="G143" s="85">
        <v>0</v>
      </c>
      <c r="H143" s="20">
        <f t="shared" si="25"/>
        <v>0</v>
      </c>
      <c r="I143" s="20">
        <f t="shared" si="26"/>
        <v>0</v>
      </c>
    </row>
    <row r="144" spans="1:9" ht="22.35" customHeight="1">
      <c r="A144" s="21" t="s">
        <v>126</v>
      </c>
      <c r="B144" s="58" t="s">
        <v>894</v>
      </c>
      <c r="C144" s="84"/>
      <c r="D144" s="18" t="s">
        <v>890</v>
      </c>
      <c r="E144" s="19">
        <v>1</v>
      </c>
      <c r="F144" s="20">
        <f t="shared" si="24"/>
        <v>0</v>
      </c>
      <c r="G144" s="85">
        <v>0</v>
      </c>
      <c r="H144" s="20">
        <f t="shared" si="25"/>
        <v>0</v>
      </c>
      <c r="I144" s="20">
        <f t="shared" si="26"/>
        <v>0</v>
      </c>
    </row>
    <row r="145" spans="1:9" ht="22.5">
      <c r="A145" s="21" t="s">
        <v>127</v>
      </c>
      <c r="B145" s="58" t="s">
        <v>895</v>
      </c>
      <c r="C145" s="84"/>
      <c r="D145" s="18" t="s">
        <v>890</v>
      </c>
      <c r="E145" s="19">
        <v>1</v>
      </c>
      <c r="F145" s="20">
        <f t="shared" si="24"/>
        <v>0</v>
      </c>
      <c r="G145" s="85">
        <v>0</v>
      </c>
      <c r="H145" s="20">
        <f t="shared" si="25"/>
        <v>0</v>
      </c>
      <c r="I145" s="20">
        <f t="shared" si="26"/>
        <v>0</v>
      </c>
    </row>
    <row r="146" spans="1:9" ht="22.5">
      <c r="A146" s="21" t="s">
        <v>128</v>
      </c>
      <c r="B146" s="58" t="s">
        <v>896</v>
      </c>
      <c r="C146" s="84"/>
      <c r="D146" s="18" t="s">
        <v>890</v>
      </c>
      <c r="E146" s="19">
        <v>1</v>
      </c>
      <c r="F146" s="20">
        <f t="shared" si="24"/>
        <v>0</v>
      </c>
      <c r="G146" s="85">
        <v>0</v>
      </c>
      <c r="H146" s="20">
        <f t="shared" si="25"/>
        <v>0</v>
      </c>
      <c r="I146" s="20">
        <f t="shared" si="26"/>
        <v>0</v>
      </c>
    </row>
    <row r="147" spans="1:9">
      <c r="A147" s="21" t="s">
        <v>129</v>
      </c>
      <c r="B147" s="58" t="s">
        <v>874</v>
      </c>
      <c r="C147" s="84"/>
      <c r="D147" s="18" t="s">
        <v>889</v>
      </c>
      <c r="E147" s="19">
        <v>1</v>
      </c>
      <c r="F147" s="20">
        <f t="shared" si="24"/>
        <v>0</v>
      </c>
      <c r="G147" s="85">
        <v>0</v>
      </c>
      <c r="H147" s="20">
        <f t="shared" si="25"/>
        <v>0</v>
      </c>
      <c r="I147" s="20">
        <f t="shared" si="26"/>
        <v>0</v>
      </c>
    </row>
    <row r="148" spans="1:9" ht="33.950000000000003" customHeight="1">
      <c r="A148" s="21" t="s">
        <v>130</v>
      </c>
      <c r="B148" s="58" t="s">
        <v>1255</v>
      </c>
      <c r="C148" s="84"/>
      <c r="D148" s="18" t="s">
        <v>889</v>
      </c>
      <c r="E148" s="19">
        <v>4</v>
      </c>
      <c r="F148" s="20">
        <f t="shared" si="24"/>
        <v>0</v>
      </c>
      <c r="G148" s="85">
        <v>0</v>
      </c>
      <c r="H148" s="20">
        <f t="shared" si="25"/>
        <v>0</v>
      </c>
      <c r="I148" s="20">
        <f t="shared" si="26"/>
        <v>0</v>
      </c>
    </row>
    <row r="149" spans="1:9" ht="22.5">
      <c r="A149" s="21" t="s">
        <v>131</v>
      </c>
      <c r="B149" s="58" t="s">
        <v>902</v>
      </c>
      <c r="C149" s="84"/>
      <c r="D149" s="18" t="s">
        <v>889</v>
      </c>
      <c r="E149" s="19">
        <v>4</v>
      </c>
      <c r="F149" s="20">
        <f t="shared" si="24"/>
        <v>0</v>
      </c>
      <c r="G149" s="85">
        <v>0</v>
      </c>
      <c r="H149" s="20">
        <f t="shared" si="25"/>
        <v>0</v>
      </c>
      <c r="I149" s="20">
        <f t="shared" si="26"/>
        <v>0</v>
      </c>
    </row>
    <row r="150" spans="1:9" ht="22.35" customHeight="1">
      <c r="A150" s="21" t="s">
        <v>132</v>
      </c>
      <c r="B150" s="58" t="s">
        <v>1251</v>
      </c>
      <c r="C150" s="84"/>
      <c r="D150" s="18" t="s">
        <v>889</v>
      </c>
      <c r="E150" s="19">
        <v>1</v>
      </c>
      <c r="F150" s="20">
        <f t="shared" si="24"/>
        <v>0</v>
      </c>
      <c r="G150" s="85">
        <v>0</v>
      </c>
      <c r="H150" s="20">
        <f t="shared" si="25"/>
        <v>0</v>
      </c>
      <c r="I150" s="20">
        <f t="shared" si="26"/>
        <v>0</v>
      </c>
    </row>
    <row r="151" spans="1:9" ht="22.35" customHeight="1">
      <c r="A151" s="21" t="s">
        <v>18</v>
      </c>
      <c r="B151" s="58" t="s">
        <v>897</v>
      </c>
      <c r="C151" s="84"/>
      <c r="D151" s="18" t="s">
        <v>889</v>
      </c>
      <c r="E151" s="19">
        <v>1</v>
      </c>
      <c r="F151" s="20">
        <f t="shared" si="24"/>
        <v>0</v>
      </c>
      <c r="G151" s="85">
        <v>0</v>
      </c>
      <c r="H151" s="20">
        <f t="shared" si="25"/>
        <v>0</v>
      </c>
      <c r="I151" s="20">
        <f t="shared" si="26"/>
        <v>0</v>
      </c>
    </row>
    <row r="152" spans="1:9" ht="22.5">
      <c r="A152" s="21" t="s">
        <v>133</v>
      </c>
      <c r="B152" s="58" t="s">
        <v>898</v>
      </c>
      <c r="C152" s="84"/>
      <c r="D152" s="18" t="s">
        <v>889</v>
      </c>
      <c r="E152" s="19">
        <v>2</v>
      </c>
      <c r="F152" s="20">
        <f t="shared" si="24"/>
        <v>0</v>
      </c>
      <c r="G152" s="85">
        <v>0</v>
      </c>
      <c r="H152" s="20">
        <f t="shared" si="25"/>
        <v>0</v>
      </c>
      <c r="I152" s="20">
        <f t="shared" si="26"/>
        <v>0</v>
      </c>
    </row>
    <row r="153" spans="1:9">
      <c r="A153" s="21" t="s">
        <v>134</v>
      </c>
      <c r="B153" s="58" t="s">
        <v>899</v>
      </c>
      <c r="C153" s="84"/>
      <c r="D153" s="18" t="s">
        <v>889</v>
      </c>
      <c r="E153" s="19">
        <v>1</v>
      </c>
      <c r="F153" s="20">
        <f t="shared" si="24"/>
        <v>0</v>
      </c>
      <c r="G153" s="85">
        <v>0</v>
      </c>
      <c r="H153" s="20">
        <f t="shared" si="25"/>
        <v>0</v>
      </c>
      <c r="I153" s="20">
        <f t="shared" si="26"/>
        <v>0</v>
      </c>
    </row>
    <row r="154" spans="1:9" ht="22.5">
      <c r="A154" s="21" t="s">
        <v>135</v>
      </c>
      <c r="B154" s="58" t="s">
        <v>876</v>
      </c>
      <c r="C154" s="84"/>
      <c r="D154" s="18" t="s">
        <v>889</v>
      </c>
      <c r="E154" s="19">
        <v>2</v>
      </c>
      <c r="F154" s="20">
        <f t="shared" si="24"/>
        <v>0</v>
      </c>
      <c r="G154" s="85">
        <v>0</v>
      </c>
      <c r="H154" s="20">
        <f t="shared" si="25"/>
        <v>0</v>
      </c>
      <c r="I154" s="20">
        <f t="shared" si="26"/>
        <v>0</v>
      </c>
    </row>
    <row r="155" spans="1:9">
      <c r="A155" s="21" t="s">
        <v>136</v>
      </c>
      <c r="B155" s="58" t="s">
        <v>105</v>
      </c>
      <c r="C155" s="84"/>
      <c r="D155" s="18" t="s">
        <v>889</v>
      </c>
      <c r="E155" s="19">
        <v>4</v>
      </c>
      <c r="F155" s="20">
        <f t="shared" si="24"/>
        <v>0</v>
      </c>
      <c r="G155" s="85">
        <v>0</v>
      </c>
      <c r="H155" s="20">
        <f t="shared" si="25"/>
        <v>0</v>
      </c>
      <c r="I155" s="20">
        <f t="shared" si="26"/>
        <v>0</v>
      </c>
    </row>
    <row r="156" spans="1:9">
      <c r="A156" s="21" t="s">
        <v>137</v>
      </c>
      <c r="B156" s="58" t="s">
        <v>900</v>
      </c>
      <c r="C156" s="84"/>
      <c r="D156" s="18" t="s">
        <v>888</v>
      </c>
      <c r="E156" s="19">
        <v>112</v>
      </c>
      <c r="F156" s="20">
        <f t="shared" si="24"/>
        <v>0</v>
      </c>
      <c r="G156" s="85">
        <v>0</v>
      </c>
      <c r="H156" s="20">
        <f t="shared" si="25"/>
        <v>0</v>
      </c>
      <c r="I156" s="20">
        <f t="shared" si="26"/>
        <v>0</v>
      </c>
    </row>
    <row r="157" spans="1:9" ht="22.5">
      <c r="A157" s="21" t="s">
        <v>138</v>
      </c>
      <c r="B157" s="58" t="s">
        <v>901</v>
      </c>
      <c r="C157" s="84"/>
      <c r="D157" s="18" t="s">
        <v>888</v>
      </c>
      <c r="E157" s="19">
        <v>112</v>
      </c>
      <c r="F157" s="20">
        <f t="shared" si="24"/>
        <v>0</v>
      </c>
      <c r="G157" s="85">
        <v>0</v>
      </c>
      <c r="H157" s="20">
        <f t="shared" si="25"/>
        <v>0</v>
      </c>
      <c r="I157" s="20">
        <f t="shared" si="26"/>
        <v>0</v>
      </c>
    </row>
    <row r="158" spans="1:9" ht="22.5">
      <c r="A158" s="21" t="s">
        <v>139</v>
      </c>
      <c r="B158" s="58" t="s">
        <v>1262</v>
      </c>
      <c r="C158" s="84"/>
      <c r="D158" s="18" t="s">
        <v>888</v>
      </c>
      <c r="E158" s="19">
        <v>7</v>
      </c>
      <c r="F158" s="20">
        <f t="shared" si="24"/>
        <v>0</v>
      </c>
      <c r="G158" s="85">
        <v>0</v>
      </c>
      <c r="H158" s="20">
        <f t="shared" si="25"/>
        <v>0</v>
      </c>
      <c r="I158" s="20">
        <f t="shared" si="26"/>
        <v>0</v>
      </c>
    </row>
    <row r="159" spans="1:9" ht="22.35" customHeight="1">
      <c r="A159" s="21" t="s">
        <v>141</v>
      </c>
      <c r="B159" s="58" t="s">
        <v>1253</v>
      </c>
      <c r="C159" s="84"/>
      <c r="D159" s="18" t="s">
        <v>888</v>
      </c>
      <c r="E159" s="19">
        <v>40</v>
      </c>
      <c r="F159" s="20">
        <f t="shared" si="24"/>
        <v>0</v>
      </c>
      <c r="G159" s="85">
        <v>0</v>
      </c>
      <c r="H159" s="20">
        <f t="shared" si="25"/>
        <v>0</v>
      </c>
      <c r="I159" s="20">
        <f t="shared" si="26"/>
        <v>0</v>
      </c>
    </row>
    <row r="160" spans="1:9" ht="22.5">
      <c r="A160" s="21" t="s">
        <v>140</v>
      </c>
      <c r="B160" s="58" t="s">
        <v>1254</v>
      </c>
      <c r="C160" s="84"/>
      <c r="D160" s="18" t="s">
        <v>888</v>
      </c>
      <c r="E160" s="19">
        <v>10</v>
      </c>
      <c r="F160" s="20">
        <f t="shared" si="24"/>
        <v>0</v>
      </c>
      <c r="G160" s="85">
        <v>0</v>
      </c>
      <c r="H160" s="20">
        <f t="shared" si="25"/>
        <v>0</v>
      </c>
      <c r="I160" s="20">
        <f t="shared" si="26"/>
        <v>0</v>
      </c>
    </row>
    <row r="161" spans="1:10" ht="33.950000000000003" customHeight="1">
      <c r="A161" s="21" t="s">
        <v>142</v>
      </c>
      <c r="B161" s="58" t="s">
        <v>1258</v>
      </c>
      <c r="C161" s="84"/>
      <c r="D161" s="18" t="s">
        <v>888</v>
      </c>
      <c r="E161" s="19">
        <v>37</v>
      </c>
      <c r="F161" s="20">
        <f t="shared" si="24"/>
        <v>0</v>
      </c>
      <c r="G161" s="85">
        <v>0</v>
      </c>
      <c r="H161" s="20">
        <f t="shared" si="25"/>
        <v>0</v>
      </c>
      <c r="I161" s="20">
        <f t="shared" si="26"/>
        <v>0</v>
      </c>
    </row>
    <row r="162" spans="1:10" ht="33.950000000000003" customHeight="1">
      <c r="A162" s="21" t="s">
        <v>143</v>
      </c>
      <c r="B162" s="58" t="s">
        <v>1259</v>
      </c>
      <c r="C162" s="84"/>
      <c r="D162" s="18" t="s">
        <v>888</v>
      </c>
      <c r="E162" s="19">
        <v>32</v>
      </c>
      <c r="F162" s="20">
        <f t="shared" si="24"/>
        <v>0</v>
      </c>
      <c r="G162" s="85">
        <v>0</v>
      </c>
      <c r="H162" s="20">
        <f t="shared" si="25"/>
        <v>0</v>
      </c>
      <c r="I162" s="20">
        <f t="shared" si="26"/>
        <v>0</v>
      </c>
    </row>
    <row r="163" spans="1:10" ht="33.950000000000003" customHeight="1">
      <c r="A163" s="21" t="s">
        <v>144</v>
      </c>
      <c r="B163" s="58" t="s">
        <v>1260</v>
      </c>
      <c r="C163" s="84"/>
      <c r="D163" s="18" t="s">
        <v>888</v>
      </c>
      <c r="E163" s="19">
        <v>53</v>
      </c>
      <c r="F163" s="20">
        <f t="shared" si="24"/>
        <v>0</v>
      </c>
      <c r="G163" s="85">
        <v>0</v>
      </c>
      <c r="H163" s="20">
        <f t="shared" si="25"/>
        <v>0</v>
      </c>
      <c r="I163" s="20">
        <f t="shared" si="26"/>
        <v>0</v>
      </c>
    </row>
    <row r="164" spans="1:10" ht="33.950000000000003" customHeight="1">
      <c r="A164" s="21" t="s">
        <v>145</v>
      </c>
      <c r="B164" s="58" t="s">
        <v>1261</v>
      </c>
      <c r="C164" s="84"/>
      <c r="D164" s="18" t="s">
        <v>888</v>
      </c>
      <c r="E164" s="19">
        <v>56</v>
      </c>
      <c r="F164" s="20">
        <f t="shared" si="24"/>
        <v>0</v>
      </c>
      <c r="G164" s="85">
        <v>0</v>
      </c>
      <c r="H164" s="20">
        <f t="shared" si="25"/>
        <v>0</v>
      </c>
      <c r="I164" s="20">
        <f t="shared" si="26"/>
        <v>0</v>
      </c>
    </row>
    <row r="165" spans="1:10">
      <c r="A165" s="21" t="s">
        <v>146</v>
      </c>
      <c r="B165" s="58" t="s">
        <v>884</v>
      </c>
      <c r="C165" s="84"/>
      <c r="D165" s="18" t="s">
        <v>889</v>
      </c>
      <c r="E165" s="19">
        <v>1</v>
      </c>
      <c r="F165" s="20">
        <f t="shared" si="24"/>
        <v>0</v>
      </c>
      <c r="G165" s="85">
        <v>0</v>
      </c>
      <c r="H165" s="20">
        <f t="shared" si="25"/>
        <v>0</v>
      </c>
      <c r="I165" s="20">
        <f t="shared" si="26"/>
        <v>0</v>
      </c>
    </row>
    <row r="166" spans="1:10">
      <c r="A166" s="21" t="s">
        <v>147</v>
      </c>
      <c r="B166" s="58" t="s">
        <v>885</v>
      </c>
      <c r="C166" s="84"/>
      <c r="D166" s="18" t="s">
        <v>889</v>
      </c>
      <c r="E166" s="19">
        <v>6</v>
      </c>
      <c r="F166" s="20">
        <f t="shared" si="24"/>
        <v>0</v>
      </c>
      <c r="G166" s="85">
        <v>0</v>
      </c>
      <c r="H166" s="20">
        <f t="shared" si="25"/>
        <v>0</v>
      </c>
      <c r="I166" s="20">
        <f t="shared" si="26"/>
        <v>0</v>
      </c>
    </row>
    <row r="167" spans="1:10">
      <c r="A167" s="21" t="s">
        <v>148</v>
      </c>
      <c r="B167" s="58" t="s">
        <v>886</v>
      </c>
      <c r="C167" s="84"/>
      <c r="D167" s="18" t="s">
        <v>889</v>
      </c>
      <c r="E167" s="19">
        <v>6</v>
      </c>
      <c r="F167" s="20">
        <f t="shared" si="24"/>
        <v>0</v>
      </c>
      <c r="G167" s="85">
        <v>0</v>
      </c>
      <c r="H167" s="20">
        <f t="shared" si="25"/>
        <v>0</v>
      </c>
      <c r="I167" s="20">
        <f t="shared" si="26"/>
        <v>0</v>
      </c>
    </row>
    <row r="168" spans="1:10">
      <c r="A168" s="21"/>
      <c r="B168" s="65" t="s">
        <v>959</v>
      </c>
      <c r="C168" s="23"/>
      <c r="D168" s="38"/>
      <c r="E168" s="25"/>
      <c r="F168" s="39">
        <f>SUM(F138:F167)</f>
        <v>0</v>
      </c>
      <c r="G168" s="26"/>
      <c r="H168" s="39">
        <f>SUM(H138:H167)</f>
        <v>0</v>
      </c>
      <c r="I168" s="27">
        <f>SUM(I138:I167)</f>
        <v>0</v>
      </c>
    </row>
    <row r="169" spans="1:10" s="34" customFormat="1">
      <c r="A169" s="28" t="s">
        <v>958</v>
      </c>
      <c r="B169" s="66" t="s">
        <v>909</v>
      </c>
      <c r="C169" s="29"/>
      <c r="D169" s="30"/>
      <c r="E169" s="31"/>
      <c r="F169" s="32"/>
      <c r="G169" s="32"/>
      <c r="H169" s="32"/>
      <c r="I169" s="32"/>
      <c r="J169" s="33"/>
    </row>
    <row r="170" spans="1:10" ht="22.5">
      <c r="A170" s="35" t="s">
        <v>149</v>
      </c>
      <c r="B170" s="62" t="s">
        <v>891</v>
      </c>
      <c r="C170" s="84"/>
      <c r="D170" s="36" t="s">
        <v>889</v>
      </c>
      <c r="E170" s="37">
        <v>1</v>
      </c>
      <c r="F170" s="20">
        <f t="shared" ref="F170:F200" si="27">C170*E170</f>
        <v>0</v>
      </c>
      <c r="G170" s="85">
        <v>0</v>
      </c>
      <c r="H170" s="20">
        <f t="shared" ref="H170:H200" si="28">F170*G170</f>
        <v>0</v>
      </c>
      <c r="I170" s="20">
        <f t="shared" ref="I170:I200" si="29">SUM(F170,H170)</f>
        <v>0</v>
      </c>
    </row>
    <row r="171" spans="1:10">
      <c r="A171" s="35" t="s">
        <v>150</v>
      </c>
      <c r="B171" s="62" t="s">
        <v>102</v>
      </c>
      <c r="C171" s="84"/>
      <c r="D171" s="36" t="s">
        <v>889</v>
      </c>
      <c r="E171" s="19">
        <v>1</v>
      </c>
      <c r="F171" s="20">
        <f t="shared" si="27"/>
        <v>0</v>
      </c>
      <c r="G171" s="85">
        <v>0</v>
      </c>
      <c r="H171" s="20">
        <f t="shared" si="28"/>
        <v>0</v>
      </c>
      <c r="I171" s="20">
        <f t="shared" si="29"/>
        <v>0</v>
      </c>
    </row>
    <row r="172" spans="1:10">
      <c r="A172" s="35" t="s">
        <v>151</v>
      </c>
      <c r="B172" s="62" t="s">
        <v>868</v>
      </c>
      <c r="C172" s="84"/>
      <c r="D172" s="36" t="s">
        <v>889</v>
      </c>
      <c r="E172" s="37">
        <v>1</v>
      </c>
      <c r="F172" s="20">
        <f t="shared" si="27"/>
        <v>0</v>
      </c>
      <c r="G172" s="85">
        <v>0</v>
      </c>
      <c r="H172" s="20">
        <f t="shared" si="28"/>
        <v>0</v>
      </c>
      <c r="I172" s="20">
        <f t="shared" si="29"/>
        <v>0</v>
      </c>
    </row>
    <row r="173" spans="1:10">
      <c r="A173" s="35" t="s">
        <v>152</v>
      </c>
      <c r="B173" s="62" t="s">
        <v>103</v>
      </c>
      <c r="C173" s="84"/>
      <c r="D173" s="36" t="s">
        <v>889</v>
      </c>
      <c r="E173" s="37">
        <v>1</v>
      </c>
      <c r="F173" s="20">
        <f t="shared" si="27"/>
        <v>0</v>
      </c>
      <c r="G173" s="85">
        <v>0</v>
      </c>
      <c r="H173" s="20">
        <f t="shared" si="28"/>
        <v>0</v>
      </c>
      <c r="I173" s="20">
        <f t="shared" si="29"/>
        <v>0</v>
      </c>
    </row>
    <row r="174" spans="1:10" ht="22.5">
      <c r="A174" s="35" t="s">
        <v>153</v>
      </c>
      <c r="B174" s="62" t="s">
        <v>892</v>
      </c>
      <c r="C174" s="84"/>
      <c r="D174" s="36" t="s">
        <v>890</v>
      </c>
      <c r="E174" s="37">
        <v>1</v>
      </c>
      <c r="F174" s="20">
        <f t="shared" si="27"/>
        <v>0</v>
      </c>
      <c r="G174" s="85">
        <v>0</v>
      </c>
      <c r="H174" s="20">
        <f t="shared" si="28"/>
        <v>0</v>
      </c>
      <c r="I174" s="20">
        <f t="shared" si="29"/>
        <v>0</v>
      </c>
    </row>
    <row r="175" spans="1:10" ht="22.35" customHeight="1">
      <c r="A175" s="35" t="s">
        <v>154</v>
      </c>
      <c r="B175" s="62" t="s">
        <v>893</v>
      </c>
      <c r="C175" s="84"/>
      <c r="D175" s="36" t="s">
        <v>890</v>
      </c>
      <c r="E175" s="37">
        <v>1</v>
      </c>
      <c r="F175" s="20">
        <f t="shared" si="27"/>
        <v>0</v>
      </c>
      <c r="G175" s="85">
        <v>0</v>
      </c>
      <c r="H175" s="20">
        <f t="shared" si="28"/>
        <v>0</v>
      </c>
      <c r="I175" s="20">
        <f t="shared" si="29"/>
        <v>0</v>
      </c>
    </row>
    <row r="176" spans="1:10" ht="22.35" customHeight="1">
      <c r="A176" s="35" t="s">
        <v>155</v>
      </c>
      <c r="B176" s="62" t="s">
        <v>894</v>
      </c>
      <c r="C176" s="84"/>
      <c r="D176" s="36" t="s">
        <v>890</v>
      </c>
      <c r="E176" s="37">
        <v>1</v>
      </c>
      <c r="F176" s="20">
        <f t="shared" si="27"/>
        <v>0</v>
      </c>
      <c r="G176" s="85">
        <v>0</v>
      </c>
      <c r="H176" s="20">
        <f t="shared" si="28"/>
        <v>0</v>
      </c>
      <c r="I176" s="20">
        <f t="shared" si="29"/>
        <v>0</v>
      </c>
    </row>
    <row r="177" spans="1:9" ht="22.5">
      <c r="A177" s="35" t="s">
        <v>204</v>
      </c>
      <c r="B177" s="62" t="s">
        <v>895</v>
      </c>
      <c r="C177" s="84"/>
      <c r="D177" s="36" t="s">
        <v>890</v>
      </c>
      <c r="E177" s="37">
        <v>1</v>
      </c>
      <c r="F177" s="20">
        <f t="shared" si="27"/>
        <v>0</v>
      </c>
      <c r="G177" s="85">
        <v>0</v>
      </c>
      <c r="H177" s="20">
        <f t="shared" si="28"/>
        <v>0</v>
      </c>
      <c r="I177" s="20">
        <f t="shared" si="29"/>
        <v>0</v>
      </c>
    </row>
    <row r="178" spans="1:9" ht="22.5">
      <c r="A178" s="35" t="s">
        <v>156</v>
      </c>
      <c r="B178" s="62" t="s">
        <v>896</v>
      </c>
      <c r="C178" s="84"/>
      <c r="D178" s="36" t="s">
        <v>890</v>
      </c>
      <c r="E178" s="37">
        <v>1</v>
      </c>
      <c r="F178" s="20">
        <f t="shared" si="27"/>
        <v>0</v>
      </c>
      <c r="G178" s="85">
        <v>0</v>
      </c>
      <c r="H178" s="20">
        <f t="shared" si="28"/>
        <v>0</v>
      </c>
      <c r="I178" s="20">
        <f t="shared" si="29"/>
        <v>0</v>
      </c>
    </row>
    <row r="179" spans="1:9">
      <c r="A179" s="35" t="s">
        <v>157</v>
      </c>
      <c r="B179" s="62" t="s">
        <v>874</v>
      </c>
      <c r="C179" s="84"/>
      <c r="D179" s="36" t="s">
        <v>889</v>
      </c>
      <c r="E179" s="37">
        <v>1</v>
      </c>
      <c r="F179" s="20">
        <f t="shared" si="27"/>
        <v>0</v>
      </c>
      <c r="G179" s="85">
        <v>0</v>
      </c>
      <c r="H179" s="20">
        <f t="shared" si="28"/>
        <v>0</v>
      </c>
      <c r="I179" s="20">
        <f t="shared" si="29"/>
        <v>0</v>
      </c>
    </row>
    <row r="180" spans="1:9" ht="33.950000000000003" customHeight="1">
      <c r="A180" s="35" t="s">
        <v>158</v>
      </c>
      <c r="B180" s="62" t="s">
        <v>1255</v>
      </c>
      <c r="C180" s="84"/>
      <c r="D180" s="36" t="s">
        <v>889</v>
      </c>
      <c r="E180" s="37">
        <v>4</v>
      </c>
      <c r="F180" s="20">
        <f t="shared" si="27"/>
        <v>0</v>
      </c>
      <c r="G180" s="85">
        <v>0</v>
      </c>
      <c r="H180" s="20">
        <f t="shared" si="28"/>
        <v>0</v>
      </c>
      <c r="I180" s="20">
        <f t="shared" si="29"/>
        <v>0</v>
      </c>
    </row>
    <row r="181" spans="1:9" ht="22.5">
      <c r="A181" s="35" t="s">
        <v>159</v>
      </c>
      <c r="B181" s="62" t="s">
        <v>902</v>
      </c>
      <c r="C181" s="84"/>
      <c r="D181" s="36" t="s">
        <v>889</v>
      </c>
      <c r="E181" s="37">
        <v>4</v>
      </c>
      <c r="F181" s="20">
        <f t="shared" si="27"/>
        <v>0</v>
      </c>
      <c r="G181" s="85">
        <v>0</v>
      </c>
      <c r="H181" s="20">
        <f t="shared" si="28"/>
        <v>0</v>
      </c>
      <c r="I181" s="20">
        <f t="shared" si="29"/>
        <v>0</v>
      </c>
    </row>
    <row r="182" spans="1:9" ht="22.35" customHeight="1">
      <c r="A182" s="35" t="s">
        <v>160</v>
      </c>
      <c r="B182" s="62" t="s">
        <v>1251</v>
      </c>
      <c r="C182" s="84"/>
      <c r="D182" s="36" t="s">
        <v>889</v>
      </c>
      <c r="E182" s="37">
        <v>2</v>
      </c>
      <c r="F182" s="20">
        <f t="shared" si="27"/>
        <v>0</v>
      </c>
      <c r="G182" s="85">
        <v>0</v>
      </c>
      <c r="H182" s="20">
        <f t="shared" si="28"/>
        <v>0</v>
      </c>
      <c r="I182" s="20">
        <f t="shared" si="29"/>
        <v>0</v>
      </c>
    </row>
    <row r="183" spans="1:9" ht="22.35" customHeight="1">
      <c r="A183" s="35" t="s">
        <v>161</v>
      </c>
      <c r="B183" s="62" t="s">
        <v>897</v>
      </c>
      <c r="C183" s="84"/>
      <c r="D183" s="36" t="s">
        <v>889</v>
      </c>
      <c r="E183" s="37">
        <v>2</v>
      </c>
      <c r="F183" s="20">
        <f t="shared" si="27"/>
        <v>0</v>
      </c>
      <c r="G183" s="85">
        <v>0</v>
      </c>
      <c r="H183" s="20">
        <f t="shared" si="28"/>
        <v>0</v>
      </c>
      <c r="I183" s="20">
        <f t="shared" si="29"/>
        <v>0</v>
      </c>
    </row>
    <row r="184" spans="1:9" ht="22.5">
      <c r="A184" s="35" t="s">
        <v>162</v>
      </c>
      <c r="B184" s="62" t="s">
        <v>898</v>
      </c>
      <c r="C184" s="84"/>
      <c r="D184" s="36" t="s">
        <v>889</v>
      </c>
      <c r="E184" s="37">
        <v>2</v>
      </c>
      <c r="F184" s="20">
        <f t="shared" si="27"/>
        <v>0</v>
      </c>
      <c r="G184" s="85">
        <v>0</v>
      </c>
      <c r="H184" s="20">
        <f t="shared" si="28"/>
        <v>0</v>
      </c>
      <c r="I184" s="20">
        <f t="shared" si="29"/>
        <v>0</v>
      </c>
    </row>
    <row r="185" spans="1:9">
      <c r="A185" s="35" t="s">
        <v>163</v>
      </c>
      <c r="B185" s="62" t="s">
        <v>899</v>
      </c>
      <c r="C185" s="84"/>
      <c r="D185" s="36" t="s">
        <v>889</v>
      </c>
      <c r="E185" s="37">
        <v>2</v>
      </c>
      <c r="F185" s="20">
        <f t="shared" si="27"/>
        <v>0</v>
      </c>
      <c r="G185" s="85">
        <v>0</v>
      </c>
      <c r="H185" s="20">
        <f t="shared" si="28"/>
        <v>0</v>
      </c>
      <c r="I185" s="20">
        <f t="shared" si="29"/>
        <v>0</v>
      </c>
    </row>
    <row r="186" spans="1:9" ht="22.5">
      <c r="A186" s="35" t="s">
        <v>164</v>
      </c>
      <c r="B186" s="62" t="s">
        <v>876</v>
      </c>
      <c r="C186" s="84"/>
      <c r="D186" s="36" t="s">
        <v>889</v>
      </c>
      <c r="E186" s="37">
        <v>4</v>
      </c>
      <c r="F186" s="20">
        <f t="shared" si="27"/>
        <v>0</v>
      </c>
      <c r="G186" s="85">
        <v>0</v>
      </c>
      <c r="H186" s="20">
        <f t="shared" si="28"/>
        <v>0</v>
      </c>
      <c r="I186" s="20">
        <f t="shared" si="29"/>
        <v>0</v>
      </c>
    </row>
    <row r="187" spans="1:9">
      <c r="A187" s="35" t="s">
        <v>165</v>
      </c>
      <c r="B187" s="62" t="s">
        <v>105</v>
      </c>
      <c r="C187" s="84"/>
      <c r="D187" s="36" t="s">
        <v>889</v>
      </c>
      <c r="E187" s="37">
        <v>4</v>
      </c>
      <c r="F187" s="20">
        <f t="shared" si="27"/>
        <v>0</v>
      </c>
      <c r="G187" s="85">
        <v>0</v>
      </c>
      <c r="H187" s="20">
        <f t="shared" si="28"/>
        <v>0</v>
      </c>
      <c r="I187" s="20">
        <f t="shared" si="29"/>
        <v>0</v>
      </c>
    </row>
    <row r="188" spans="1:9">
      <c r="A188" s="35" t="s">
        <v>166</v>
      </c>
      <c r="B188" s="62" t="s">
        <v>900</v>
      </c>
      <c r="C188" s="84"/>
      <c r="D188" s="36" t="s">
        <v>888</v>
      </c>
      <c r="E188" s="37">
        <v>240</v>
      </c>
      <c r="F188" s="20">
        <f t="shared" si="27"/>
        <v>0</v>
      </c>
      <c r="G188" s="85">
        <v>0</v>
      </c>
      <c r="H188" s="20">
        <f t="shared" si="28"/>
        <v>0</v>
      </c>
      <c r="I188" s="20">
        <f t="shared" si="29"/>
        <v>0</v>
      </c>
    </row>
    <row r="189" spans="1:9" ht="22.5">
      <c r="A189" s="35" t="s">
        <v>167</v>
      </c>
      <c r="B189" s="62" t="s">
        <v>901</v>
      </c>
      <c r="C189" s="84"/>
      <c r="D189" s="36" t="s">
        <v>888</v>
      </c>
      <c r="E189" s="37">
        <v>240</v>
      </c>
      <c r="F189" s="20">
        <f t="shared" si="27"/>
        <v>0</v>
      </c>
      <c r="G189" s="85">
        <v>0</v>
      </c>
      <c r="H189" s="20">
        <f t="shared" si="28"/>
        <v>0</v>
      </c>
      <c r="I189" s="20">
        <f t="shared" si="29"/>
        <v>0</v>
      </c>
    </row>
    <row r="190" spans="1:9" ht="22.5">
      <c r="A190" s="35" t="s">
        <v>168</v>
      </c>
      <c r="B190" s="62" t="s">
        <v>1262</v>
      </c>
      <c r="C190" s="84"/>
      <c r="D190" s="36" t="s">
        <v>888</v>
      </c>
      <c r="E190" s="37">
        <v>93</v>
      </c>
      <c r="F190" s="20">
        <f t="shared" si="27"/>
        <v>0</v>
      </c>
      <c r="G190" s="85">
        <v>0</v>
      </c>
      <c r="H190" s="20">
        <f t="shared" si="28"/>
        <v>0</v>
      </c>
      <c r="I190" s="20">
        <f t="shared" si="29"/>
        <v>0</v>
      </c>
    </row>
    <row r="191" spans="1:9" ht="22.5">
      <c r="A191" s="35" t="s">
        <v>169</v>
      </c>
      <c r="B191" s="62" t="s">
        <v>1263</v>
      </c>
      <c r="C191" s="84"/>
      <c r="D191" s="36" t="s">
        <v>888</v>
      </c>
      <c r="E191" s="37">
        <v>34</v>
      </c>
      <c r="F191" s="20">
        <f t="shared" si="27"/>
        <v>0</v>
      </c>
      <c r="G191" s="85">
        <v>0</v>
      </c>
      <c r="H191" s="20">
        <f t="shared" si="28"/>
        <v>0</v>
      </c>
      <c r="I191" s="20">
        <f t="shared" si="29"/>
        <v>0</v>
      </c>
    </row>
    <row r="192" spans="1:9" ht="22.35" customHeight="1">
      <c r="A192" s="35" t="s">
        <v>170</v>
      </c>
      <c r="B192" s="62" t="s">
        <v>1253</v>
      </c>
      <c r="C192" s="84"/>
      <c r="D192" s="36" t="s">
        <v>888</v>
      </c>
      <c r="E192" s="37">
        <v>9</v>
      </c>
      <c r="F192" s="20">
        <f t="shared" si="27"/>
        <v>0</v>
      </c>
      <c r="G192" s="85">
        <v>0</v>
      </c>
      <c r="H192" s="20">
        <f t="shared" si="28"/>
        <v>0</v>
      </c>
      <c r="I192" s="20">
        <f t="shared" si="29"/>
        <v>0</v>
      </c>
    </row>
    <row r="193" spans="1:9" ht="22.5">
      <c r="A193" s="35" t="s">
        <v>171</v>
      </c>
      <c r="B193" s="62" t="s">
        <v>1254</v>
      </c>
      <c r="C193" s="84"/>
      <c r="D193" s="36" t="s">
        <v>888</v>
      </c>
      <c r="E193" s="37">
        <v>10</v>
      </c>
      <c r="F193" s="20">
        <f t="shared" si="27"/>
        <v>0</v>
      </c>
      <c r="G193" s="85">
        <v>0</v>
      </c>
      <c r="H193" s="20">
        <f t="shared" si="28"/>
        <v>0</v>
      </c>
      <c r="I193" s="20">
        <f t="shared" si="29"/>
        <v>0</v>
      </c>
    </row>
    <row r="194" spans="1:9" ht="33.950000000000003" customHeight="1">
      <c r="A194" s="35" t="s">
        <v>172</v>
      </c>
      <c r="B194" s="62" t="s">
        <v>1258</v>
      </c>
      <c r="C194" s="84"/>
      <c r="D194" s="36" t="s">
        <v>888</v>
      </c>
      <c r="E194" s="37">
        <v>70</v>
      </c>
      <c r="F194" s="20">
        <f t="shared" si="27"/>
        <v>0</v>
      </c>
      <c r="G194" s="85">
        <v>0</v>
      </c>
      <c r="H194" s="20">
        <f t="shared" si="28"/>
        <v>0</v>
      </c>
      <c r="I194" s="20">
        <f t="shared" si="29"/>
        <v>0</v>
      </c>
    </row>
    <row r="195" spans="1:9" ht="33.950000000000003" customHeight="1">
      <c r="A195" s="35" t="s">
        <v>173</v>
      </c>
      <c r="B195" s="62" t="s">
        <v>1259</v>
      </c>
      <c r="C195" s="84"/>
      <c r="D195" s="36" t="s">
        <v>888</v>
      </c>
      <c r="E195" s="37">
        <v>150</v>
      </c>
      <c r="F195" s="20">
        <f t="shared" si="27"/>
        <v>0</v>
      </c>
      <c r="G195" s="85">
        <v>0</v>
      </c>
      <c r="H195" s="20">
        <f t="shared" si="28"/>
        <v>0</v>
      </c>
      <c r="I195" s="20">
        <f t="shared" si="29"/>
        <v>0</v>
      </c>
    </row>
    <row r="196" spans="1:9" ht="33.950000000000003" customHeight="1">
      <c r="A196" s="35" t="s">
        <v>174</v>
      </c>
      <c r="B196" s="62" t="s">
        <v>1260</v>
      </c>
      <c r="C196" s="84"/>
      <c r="D196" s="36" t="s">
        <v>888</v>
      </c>
      <c r="E196" s="37">
        <v>16</v>
      </c>
      <c r="F196" s="20">
        <f t="shared" si="27"/>
        <v>0</v>
      </c>
      <c r="G196" s="85">
        <v>0</v>
      </c>
      <c r="H196" s="20">
        <f t="shared" si="28"/>
        <v>0</v>
      </c>
      <c r="I196" s="20">
        <f t="shared" si="29"/>
        <v>0</v>
      </c>
    </row>
    <row r="197" spans="1:9" ht="33.950000000000003" customHeight="1">
      <c r="A197" s="35" t="s">
        <v>175</v>
      </c>
      <c r="B197" s="62" t="s">
        <v>1261</v>
      </c>
      <c r="C197" s="84"/>
      <c r="D197" s="36" t="s">
        <v>888</v>
      </c>
      <c r="E197" s="37">
        <v>88</v>
      </c>
      <c r="F197" s="20">
        <f t="shared" si="27"/>
        <v>0</v>
      </c>
      <c r="G197" s="85">
        <v>0</v>
      </c>
      <c r="H197" s="20">
        <f t="shared" si="28"/>
        <v>0</v>
      </c>
      <c r="I197" s="20">
        <f t="shared" si="29"/>
        <v>0</v>
      </c>
    </row>
    <row r="198" spans="1:9">
      <c r="A198" s="35" t="s">
        <v>176</v>
      </c>
      <c r="B198" s="62" t="s">
        <v>884</v>
      </c>
      <c r="C198" s="84"/>
      <c r="D198" s="36" t="s">
        <v>889</v>
      </c>
      <c r="E198" s="37">
        <v>1</v>
      </c>
      <c r="F198" s="20">
        <f t="shared" si="27"/>
        <v>0</v>
      </c>
      <c r="G198" s="85">
        <v>0</v>
      </c>
      <c r="H198" s="20">
        <f t="shared" si="28"/>
        <v>0</v>
      </c>
      <c r="I198" s="20">
        <f t="shared" si="29"/>
        <v>0</v>
      </c>
    </row>
    <row r="199" spans="1:9">
      <c r="A199" s="35" t="s">
        <v>177</v>
      </c>
      <c r="B199" s="62" t="s">
        <v>885</v>
      </c>
      <c r="C199" s="84"/>
      <c r="D199" s="36" t="s">
        <v>889</v>
      </c>
      <c r="E199" s="37">
        <v>7</v>
      </c>
      <c r="F199" s="20">
        <f t="shared" si="27"/>
        <v>0</v>
      </c>
      <c r="G199" s="85">
        <v>0</v>
      </c>
      <c r="H199" s="20">
        <f t="shared" si="28"/>
        <v>0</v>
      </c>
      <c r="I199" s="20">
        <f t="shared" si="29"/>
        <v>0</v>
      </c>
    </row>
    <row r="200" spans="1:9">
      <c r="A200" s="35" t="s">
        <v>178</v>
      </c>
      <c r="B200" s="62" t="s">
        <v>886</v>
      </c>
      <c r="C200" s="84"/>
      <c r="D200" s="36" t="s">
        <v>889</v>
      </c>
      <c r="E200" s="37">
        <v>7</v>
      </c>
      <c r="F200" s="20">
        <f t="shared" si="27"/>
        <v>0</v>
      </c>
      <c r="G200" s="85">
        <v>0</v>
      </c>
      <c r="H200" s="20">
        <f t="shared" si="28"/>
        <v>0</v>
      </c>
      <c r="I200" s="20">
        <f t="shared" si="29"/>
        <v>0</v>
      </c>
    </row>
    <row r="201" spans="1:9">
      <c r="A201" s="35"/>
      <c r="B201" s="68" t="s">
        <v>961</v>
      </c>
      <c r="C201" s="23"/>
      <c r="D201" s="38"/>
      <c r="E201" s="25"/>
      <c r="F201" s="39">
        <f>SUM(F170:F200)</f>
        <v>0</v>
      </c>
      <c r="G201" s="26"/>
      <c r="H201" s="39">
        <f>SUM(H170:H200)</f>
        <v>0</v>
      </c>
      <c r="I201" s="27">
        <f>SUM(I170:I200)</f>
        <v>0</v>
      </c>
    </row>
    <row r="202" spans="1:9">
      <c r="A202" s="40" t="s">
        <v>960</v>
      </c>
      <c r="B202" s="64" t="s">
        <v>910</v>
      </c>
      <c r="C202" s="29"/>
      <c r="D202" s="30"/>
      <c r="E202" s="31"/>
      <c r="F202" s="32"/>
      <c r="G202" s="32"/>
      <c r="H202" s="32"/>
      <c r="I202" s="32"/>
    </row>
    <row r="203" spans="1:9" ht="22.5">
      <c r="A203" s="21" t="s">
        <v>202</v>
      </c>
      <c r="B203" s="58" t="s">
        <v>891</v>
      </c>
      <c r="C203" s="84"/>
      <c r="D203" s="18" t="s">
        <v>889</v>
      </c>
      <c r="E203" s="19">
        <v>1</v>
      </c>
      <c r="F203" s="20">
        <f t="shared" ref="F203:F233" si="30">C203*E203</f>
        <v>0</v>
      </c>
      <c r="G203" s="85">
        <v>0</v>
      </c>
      <c r="H203" s="20">
        <f t="shared" ref="H203:H233" si="31">F203*G203</f>
        <v>0</v>
      </c>
      <c r="I203" s="20">
        <f t="shared" ref="I203:I233" si="32">SUM(F203,H203)</f>
        <v>0</v>
      </c>
    </row>
    <row r="204" spans="1:9">
      <c r="A204" s="21" t="s">
        <v>179</v>
      </c>
      <c r="B204" s="58" t="s">
        <v>102</v>
      </c>
      <c r="C204" s="84"/>
      <c r="D204" s="18" t="s">
        <v>889</v>
      </c>
      <c r="E204" s="19">
        <v>1</v>
      </c>
      <c r="F204" s="20">
        <f t="shared" si="30"/>
        <v>0</v>
      </c>
      <c r="G204" s="85">
        <v>0</v>
      </c>
      <c r="H204" s="20">
        <f t="shared" si="31"/>
        <v>0</v>
      </c>
      <c r="I204" s="20">
        <f t="shared" si="32"/>
        <v>0</v>
      </c>
    </row>
    <row r="205" spans="1:9">
      <c r="A205" s="21" t="s">
        <v>180</v>
      </c>
      <c r="B205" s="58" t="s">
        <v>868</v>
      </c>
      <c r="C205" s="84"/>
      <c r="D205" s="18" t="s">
        <v>889</v>
      </c>
      <c r="E205" s="19">
        <v>1</v>
      </c>
      <c r="F205" s="20">
        <f t="shared" si="30"/>
        <v>0</v>
      </c>
      <c r="G205" s="85">
        <v>0</v>
      </c>
      <c r="H205" s="20">
        <f t="shared" si="31"/>
        <v>0</v>
      </c>
      <c r="I205" s="20">
        <f t="shared" si="32"/>
        <v>0</v>
      </c>
    </row>
    <row r="206" spans="1:9">
      <c r="A206" s="21" t="s">
        <v>203</v>
      </c>
      <c r="B206" s="58" t="s">
        <v>103</v>
      </c>
      <c r="C206" s="84"/>
      <c r="D206" s="18" t="s">
        <v>889</v>
      </c>
      <c r="E206" s="19">
        <v>1</v>
      </c>
      <c r="F206" s="20">
        <f t="shared" si="30"/>
        <v>0</v>
      </c>
      <c r="G206" s="85">
        <v>0</v>
      </c>
      <c r="H206" s="20">
        <f t="shared" si="31"/>
        <v>0</v>
      </c>
      <c r="I206" s="20">
        <f t="shared" si="32"/>
        <v>0</v>
      </c>
    </row>
    <row r="207" spans="1:9" ht="22.5">
      <c r="A207" s="21" t="s">
        <v>181</v>
      </c>
      <c r="B207" s="58" t="s">
        <v>892</v>
      </c>
      <c r="C207" s="84"/>
      <c r="D207" s="18" t="s">
        <v>890</v>
      </c>
      <c r="E207" s="19">
        <v>1</v>
      </c>
      <c r="F207" s="20">
        <f t="shared" si="30"/>
        <v>0</v>
      </c>
      <c r="G207" s="85">
        <v>0</v>
      </c>
      <c r="H207" s="20">
        <f t="shared" si="31"/>
        <v>0</v>
      </c>
      <c r="I207" s="20">
        <f t="shared" si="32"/>
        <v>0</v>
      </c>
    </row>
    <row r="208" spans="1:9" ht="22.35" customHeight="1">
      <c r="A208" s="21" t="s">
        <v>182</v>
      </c>
      <c r="B208" s="58" t="s">
        <v>893</v>
      </c>
      <c r="C208" s="84"/>
      <c r="D208" s="18" t="s">
        <v>890</v>
      </c>
      <c r="E208" s="19">
        <v>1</v>
      </c>
      <c r="F208" s="20">
        <f t="shared" si="30"/>
        <v>0</v>
      </c>
      <c r="G208" s="85">
        <v>0</v>
      </c>
      <c r="H208" s="20">
        <f t="shared" si="31"/>
        <v>0</v>
      </c>
      <c r="I208" s="20">
        <f t="shared" si="32"/>
        <v>0</v>
      </c>
    </row>
    <row r="209" spans="1:9" ht="22.35" customHeight="1">
      <c r="A209" s="21" t="s">
        <v>183</v>
      </c>
      <c r="B209" s="58" t="s">
        <v>894</v>
      </c>
      <c r="C209" s="84"/>
      <c r="D209" s="18" t="s">
        <v>890</v>
      </c>
      <c r="E209" s="19">
        <v>1</v>
      </c>
      <c r="F209" s="20">
        <f t="shared" si="30"/>
        <v>0</v>
      </c>
      <c r="G209" s="85">
        <v>0</v>
      </c>
      <c r="H209" s="20">
        <f t="shared" si="31"/>
        <v>0</v>
      </c>
      <c r="I209" s="20">
        <f t="shared" si="32"/>
        <v>0</v>
      </c>
    </row>
    <row r="210" spans="1:9" ht="22.5">
      <c r="A210" s="21" t="s">
        <v>184</v>
      </c>
      <c r="B210" s="58" t="s">
        <v>895</v>
      </c>
      <c r="C210" s="84"/>
      <c r="D210" s="18" t="s">
        <v>890</v>
      </c>
      <c r="E210" s="19">
        <v>1</v>
      </c>
      <c r="F210" s="20">
        <f t="shared" si="30"/>
        <v>0</v>
      </c>
      <c r="G210" s="85">
        <v>0</v>
      </c>
      <c r="H210" s="20">
        <f t="shared" si="31"/>
        <v>0</v>
      </c>
      <c r="I210" s="20">
        <f t="shared" si="32"/>
        <v>0</v>
      </c>
    </row>
    <row r="211" spans="1:9" ht="22.5">
      <c r="A211" s="21" t="s">
        <v>185</v>
      </c>
      <c r="B211" s="58" t="s">
        <v>896</v>
      </c>
      <c r="C211" s="84"/>
      <c r="D211" s="18" t="s">
        <v>890</v>
      </c>
      <c r="E211" s="19">
        <v>1</v>
      </c>
      <c r="F211" s="20">
        <f t="shared" si="30"/>
        <v>0</v>
      </c>
      <c r="G211" s="85">
        <v>0</v>
      </c>
      <c r="H211" s="20">
        <f t="shared" si="31"/>
        <v>0</v>
      </c>
      <c r="I211" s="20">
        <f t="shared" si="32"/>
        <v>0</v>
      </c>
    </row>
    <row r="212" spans="1:9">
      <c r="A212" s="21" t="s">
        <v>186</v>
      </c>
      <c r="B212" s="58" t="s">
        <v>874</v>
      </c>
      <c r="C212" s="84"/>
      <c r="D212" s="18" t="s">
        <v>889</v>
      </c>
      <c r="E212" s="19">
        <v>1</v>
      </c>
      <c r="F212" s="20">
        <f t="shared" si="30"/>
        <v>0</v>
      </c>
      <c r="G212" s="85">
        <v>0</v>
      </c>
      <c r="H212" s="20">
        <f t="shared" si="31"/>
        <v>0</v>
      </c>
      <c r="I212" s="20">
        <f t="shared" si="32"/>
        <v>0</v>
      </c>
    </row>
    <row r="213" spans="1:9" ht="33.950000000000003" customHeight="1">
      <c r="A213" s="21" t="s">
        <v>187</v>
      </c>
      <c r="B213" s="58" t="s">
        <v>1255</v>
      </c>
      <c r="C213" s="84"/>
      <c r="D213" s="18" t="s">
        <v>889</v>
      </c>
      <c r="E213" s="19">
        <v>4</v>
      </c>
      <c r="F213" s="20">
        <f t="shared" si="30"/>
        <v>0</v>
      </c>
      <c r="G213" s="85">
        <v>0</v>
      </c>
      <c r="H213" s="20">
        <f t="shared" si="31"/>
        <v>0</v>
      </c>
      <c r="I213" s="20">
        <f t="shared" si="32"/>
        <v>0</v>
      </c>
    </row>
    <row r="214" spans="1:9" ht="22.5">
      <c r="A214" s="21" t="s">
        <v>201</v>
      </c>
      <c r="B214" s="58" t="s">
        <v>902</v>
      </c>
      <c r="C214" s="84"/>
      <c r="D214" s="18" t="s">
        <v>889</v>
      </c>
      <c r="E214" s="19">
        <v>4</v>
      </c>
      <c r="F214" s="20">
        <f t="shared" si="30"/>
        <v>0</v>
      </c>
      <c r="G214" s="85">
        <v>0</v>
      </c>
      <c r="H214" s="20">
        <f t="shared" si="31"/>
        <v>0</v>
      </c>
      <c r="I214" s="20">
        <f t="shared" si="32"/>
        <v>0</v>
      </c>
    </row>
    <row r="215" spans="1:9" ht="22.35" customHeight="1">
      <c r="A215" s="21" t="s">
        <v>188</v>
      </c>
      <c r="B215" s="58" t="s">
        <v>1251</v>
      </c>
      <c r="C215" s="84"/>
      <c r="D215" s="18" t="s">
        <v>889</v>
      </c>
      <c r="E215" s="19">
        <v>2</v>
      </c>
      <c r="F215" s="20">
        <f t="shared" si="30"/>
        <v>0</v>
      </c>
      <c r="G215" s="85">
        <v>0</v>
      </c>
      <c r="H215" s="20">
        <f t="shared" si="31"/>
        <v>0</v>
      </c>
      <c r="I215" s="20">
        <f t="shared" si="32"/>
        <v>0</v>
      </c>
    </row>
    <row r="216" spans="1:9" ht="22.35" customHeight="1">
      <c r="A216" s="21" t="s">
        <v>189</v>
      </c>
      <c r="B216" s="58" t="s">
        <v>897</v>
      </c>
      <c r="C216" s="84"/>
      <c r="D216" s="18" t="s">
        <v>889</v>
      </c>
      <c r="E216" s="19">
        <v>2</v>
      </c>
      <c r="F216" s="20">
        <f t="shared" si="30"/>
        <v>0</v>
      </c>
      <c r="G216" s="85">
        <v>0</v>
      </c>
      <c r="H216" s="20">
        <f t="shared" si="31"/>
        <v>0</v>
      </c>
      <c r="I216" s="20">
        <f t="shared" si="32"/>
        <v>0</v>
      </c>
    </row>
    <row r="217" spans="1:9" ht="22.5">
      <c r="A217" s="21" t="s">
        <v>190</v>
      </c>
      <c r="B217" s="58" t="s">
        <v>898</v>
      </c>
      <c r="C217" s="84"/>
      <c r="D217" s="18" t="s">
        <v>889</v>
      </c>
      <c r="E217" s="19">
        <v>2</v>
      </c>
      <c r="F217" s="20">
        <f t="shared" si="30"/>
        <v>0</v>
      </c>
      <c r="G217" s="85">
        <v>0</v>
      </c>
      <c r="H217" s="20">
        <f t="shared" si="31"/>
        <v>0</v>
      </c>
      <c r="I217" s="20">
        <f t="shared" si="32"/>
        <v>0</v>
      </c>
    </row>
    <row r="218" spans="1:9">
      <c r="A218" s="21" t="s">
        <v>191</v>
      </c>
      <c r="B218" s="58" t="s">
        <v>899</v>
      </c>
      <c r="C218" s="84"/>
      <c r="D218" s="18" t="s">
        <v>889</v>
      </c>
      <c r="E218" s="19">
        <v>2</v>
      </c>
      <c r="F218" s="20">
        <f t="shared" si="30"/>
        <v>0</v>
      </c>
      <c r="G218" s="85">
        <v>0</v>
      </c>
      <c r="H218" s="20">
        <f t="shared" si="31"/>
        <v>0</v>
      </c>
      <c r="I218" s="20">
        <f t="shared" si="32"/>
        <v>0</v>
      </c>
    </row>
    <row r="219" spans="1:9" ht="22.5">
      <c r="A219" s="21" t="s">
        <v>192</v>
      </c>
      <c r="B219" s="58" t="s">
        <v>876</v>
      </c>
      <c r="C219" s="84"/>
      <c r="D219" s="18" t="s">
        <v>889</v>
      </c>
      <c r="E219" s="19">
        <v>4</v>
      </c>
      <c r="F219" s="20">
        <f t="shared" si="30"/>
        <v>0</v>
      </c>
      <c r="G219" s="85">
        <v>0</v>
      </c>
      <c r="H219" s="20">
        <f t="shared" si="31"/>
        <v>0</v>
      </c>
      <c r="I219" s="20">
        <f t="shared" si="32"/>
        <v>0</v>
      </c>
    </row>
    <row r="220" spans="1:9">
      <c r="A220" s="21" t="s">
        <v>193</v>
      </c>
      <c r="B220" s="58" t="s">
        <v>105</v>
      </c>
      <c r="C220" s="84"/>
      <c r="D220" s="18" t="s">
        <v>889</v>
      </c>
      <c r="E220" s="19">
        <v>4</v>
      </c>
      <c r="F220" s="20">
        <f t="shared" si="30"/>
        <v>0</v>
      </c>
      <c r="G220" s="85">
        <v>0</v>
      </c>
      <c r="H220" s="20">
        <f t="shared" si="31"/>
        <v>0</v>
      </c>
      <c r="I220" s="20">
        <f t="shared" si="32"/>
        <v>0</v>
      </c>
    </row>
    <row r="221" spans="1:9" ht="22.35" customHeight="1">
      <c r="A221" s="21" t="s">
        <v>194</v>
      </c>
      <c r="B221" s="58" t="s">
        <v>900</v>
      </c>
      <c r="C221" s="84"/>
      <c r="D221" s="18" t="s">
        <v>888</v>
      </c>
      <c r="E221" s="19">
        <v>195</v>
      </c>
      <c r="F221" s="20">
        <f t="shared" si="30"/>
        <v>0</v>
      </c>
      <c r="G221" s="85">
        <v>0</v>
      </c>
      <c r="H221" s="20">
        <f t="shared" si="31"/>
        <v>0</v>
      </c>
      <c r="I221" s="20">
        <f t="shared" si="32"/>
        <v>0</v>
      </c>
    </row>
    <row r="222" spans="1:9" ht="22.5">
      <c r="A222" s="21" t="s">
        <v>195</v>
      </c>
      <c r="B222" s="58" t="s">
        <v>901</v>
      </c>
      <c r="C222" s="84"/>
      <c r="D222" s="18" t="s">
        <v>888</v>
      </c>
      <c r="E222" s="19">
        <v>195</v>
      </c>
      <c r="F222" s="20">
        <f t="shared" si="30"/>
        <v>0</v>
      </c>
      <c r="G222" s="85">
        <v>0</v>
      </c>
      <c r="H222" s="20">
        <f t="shared" si="31"/>
        <v>0</v>
      </c>
      <c r="I222" s="20">
        <f t="shared" si="32"/>
        <v>0</v>
      </c>
    </row>
    <row r="223" spans="1:9" ht="22.5">
      <c r="A223" s="21" t="s">
        <v>196</v>
      </c>
      <c r="B223" s="58" t="s">
        <v>1262</v>
      </c>
      <c r="C223" s="84"/>
      <c r="D223" s="18" t="s">
        <v>888</v>
      </c>
      <c r="E223" s="19">
        <v>17</v>
      </c>
      <c r="F223" s="20">
        <f t="shared" si="30"/>
        <v>0</v>
      </c>
      <c r="G223" s="85">
        <v>0</v>
      </c>
      <c r="H223" s="20">
        <f t="shared" si="31"/>
        <v>0</v>
      </c>
      <c r="I223" s="20">
        <f t="shared" si="32"/>
        <v>0</v>
      </c>
    </row>
    <row r="224" spans="1:9" ht="22.5">
      <c r="A224" s="21" t="s">
        <v>197</v>
      </c>
      <c r="B224" s="58" t="s">
        <v>1263</v>
      </c>
      <c r="C224" s="84"/>
      <c r="D224" s="18" t="s">
        <v>888</v>
      </c>
      <c r="E224" s="19">
        <v>36</v>
      </c>
      <c r="F224" s="20">
        <f t="shared" si="30"/>
        <v>0</v>
      </c>
      <c r="G224" s="85">
        <v>0</v>
      </c>
      <c r="H224" s="20">
        <f t="shared" si="31"/>
        <v>0</v>
      </c>
      <c r="I224" s="20">
        <f t="shared" si="32"/>
        <v>0</v>
      </c>
    </row>
    <row r="225" spans="1:10" ht="22.35" customHeight="1">
      <c r="A225" s="21" t="s">
        <v>198</v>
      </c>
      <c r="B225" s="58" t="s">
        <v>1253</v>
      </c>
      <c r="C225" s="84"/>
      <c r="D225" s="18" t="s">
        <v>888</v>
      </c>
      <c r="E225" s="19">
        <v>5</v>
      </c>
      <c r="F225" s="20">
        <f t="shared" si="30"/>
        <v>0</v>
      </c>
      <c r="G225" s="85">
        <v>0</v>
      </c>
      <c r="H225" s="20">
        <f t="shared" si="31"/>
        <v>0</v>
      </c>
      <c r="I225" s="20">
        <f t="shared" si="32"/>
        <v>0</v>
      </c>
    </row>
    <row r="226" spans="1:10" ht="22.5">
      <c r="A226" s="21" t="s">
        <v>199</v>
      </c>
      <c r="B226" s="58" t="s">
        <v>1254</v>
      </c>
      <c r="C226" s="84"/>
      <c r="D226" s="18" t="s">
        <v>888</v>
      </c>
      <c r="E226" s="19">
        <v>10</v>
      </c>
      <c r="F226" s="20">
        <f t="shared" si="30"/>
        <v>0</v>
      </c>
      <c r="G226" s="85">
        <v>0</v>
      </c>
      <c r="H226" s="20">
        <f t="shared" si="31"/>
        <v>0</v>
      </c>
      <c r="I226" s="20">
        <f t="shared" si="32"/>
        <v>0</v>
      </c>
    </row>
    <row r="227" spans="1:10" ht="33.950000000000003" customHeight="1">
      <c r="A227" s="21" t="s">
        <v>200</v>
      </c>
      <c r="B227" s="58" t="s">
        <v>1258</v>
      </c>
      <c r="C227" s="84"/>
      <c r="D227" s="18" t="s">
        <v>888</v>
      </c>
      <c r="E227" s="19">
        <v>9</v>
      </c>
      <c r="F227" s="20">
        <f t="shared" si="30"/>
        <v>0</v>
      </c>
      <c r="G227" s="85">
        <v>0</v>
      </c>
      <c r="H227" s="20">
        <f t="shared" si="31"/>
        <v>0</v>
      </c>
      <c r="I227" s="20">
        <f t="shared" si="32"/>
        <v>0</v>
      </c>
    </row>
    <row r="228" spans="1:10" ht="33.950000000000003" customHeight="1">
      <c r="A228" s="21" t="s">
        <v>205</v>
      </c>
      <c r="B228" s="58" t="s">
        <v>1259</v>
      </c>
      <c r="C228" s="84"/>
      <c r="D228" s="18" t="s">
        <v>888</v>
      </c>
      <c r="E228" s="19">
        <v>106</v>
      </c>
      <c r="F228" s="20">
        <f t="shared" si="30"/>
        <v>0</v>
      </c>
      <c r="G228" s="85">
        <v>0</v>
      </c>
      <c r="H228" s="20">
        <f t="shared" si="31"/>
        <v>0</v>
      </c>
      <c r="I228" s="20">
        <f t="shared" si="32"/>
        <v>0</v>
      </c>
    </row>
    <row r="229" spans="1:10" ht="33.950000000000003" customHeight="1">
      <c r="A229" s="21" t="s">
        <v>206</v>
      </c>
      <c r="B229" s="58" t="s">
        <v>1260</v>
      </c>
      <c r="C229" s="84"/>
      <c r="D229" s="18" t="s">
        <v>888</v>
      </c>
      <c r="E229" s="19">
        <v>33</v>
      </c>
      <c r="F229" s="20">
        <f t="shared" si="30"/>
        <v>0</v>
      </c>
      <c r="G229" s="85">
        <v>0</v>
      </c>
      <c r="H229" s="20">
        <f t="shared" si="31"/>
        <v>0</v>
      </c>
      <c r="I229" s="20">
        <f t="shared" si="32"/>
        <v>0</v>
      </c>
    </row>
    <row r="230" spans="1:10" ht="33.950000000000003" customHeight="1">
      <c r="A230" s="21" t="s">
        <v>207</v>
      </c>
      <c r="B230" s="58" t="s">
        <v>1261</v>
      </c>
      <c r="C230" s="84"/>
      <c r="D230" s="18" t="s">
        <v>888</v>
      </c>
      <c r="E230" s="19">
        <v>88</v>
      </c>
      <c r="F230" s="20">
        <f t="shared" si="30"/>
        <v>0</v>
      </c>
      <c r="G230" s="85">
        <v>0</v>
      </c>
      <c r="H230" s="20">
        <f t="shared" si="31"/>
        <v>0</v>
      </c>
      <c r="I230" s="20">
        <f t="shared" si="32"/>
        <v>0</v>
      </c>
    </row>
    <row r="231" spans="1:10">
      <c r="A231" s="21" t="s">
        <v>208</v>
      </c>
      <c r="B231" s="58" t="s">
        <v>884</v>
      </c>
      <c r="C231" s="84"/>
      <c r="D231" s="18" t="s">
        <v>889</v>
      </c>
      <c r="E231" s="19">
        <v>1</v>
      </c>
      <c r="F231" s="20">
        <f t="shared" si="30"/>
        <v>0</v>
      </c>
      <c r="G231" s="85">
        <v>0</v>
      </c>
      <c r="H231" s="20">
        <f t="shared" si="31"/>
        <v>0</v>
      </c>
      <c r="I231" s="20">
        <f t="shared" si="32"/>
        <v>0</v>
      </c>
    </row>
    <row r="232" spans="1:10">
      <c r="A232" s="21" t="s">
        <v>209</v>
      </c>
      <c r="B232" s="58" t="s">
        <v>885</v>
      </c>
      <c r="C232" s="84"/>
      <c r="D232" s="18" t="s">
        <v>889</v>
      </c>
      <c r="E232" s="19">
        <v>7</v>
      </c>
      <c r="F232" s="20">
        <f t="shared" si="30"/>
        <v>0</v>
      </c>
      <c r="G232" s="85">
        <v>0</v>
      </c>
      <c r="H232" s="20">
        <f t="shared" si="31"/>
        <v>0</v>
      </c>
      <c r="I232" s="20">
        <f t="shared" si="32"/>
        <v>0</v>
      </c>
    </row>
    <row r="233" spans="1:10">
      <c r="A233" s="21" t="s">
        <v>210</v>
      </c>
      <c r="B233" s="58" t="s">
        <v>886</v>
      </c>
      <c r="C233" s="84"/>
      <c r="D233" s="18" t="s">
        <v>889</v>
      </c>
      <c r="E233" s="19">
        <v>7</v>
      </c>
      <c r="F233" s="20">
        <f t="shared" si="30"/>
        <v>0</v>
      </c>
      <c r="G233" s="85">
        <v>0</v>
      </c>
      <c r="H233" s="20">
        <f t="shared" si="31"/>
        <v>0</v>
      </c>
      <c r="I233" s="20">
        <f t="shared" si="32"/>
        <v>0</v>
      </c>
    </row>
    <row r="234" spans="1:10">
      <c r="A234" s="21"/>
      <c r="B234" s="60" t="s">
        <v>963</v>
      </c>
      <c r="C234" s="23"/>
      <c r="D234" s="38"/>
      <c r="E234" s="25"/>
      <c r="F234" s="39">
        <f>SUM(F203:F233)</f>
        <v>0</v>
      </c>
      <c r="G234" s="26"/>
      <c r="H234" s="39">
        <f>SUM(H203:H233)</f>
        <v>0</v>
      </c>
      <c r="I234" s="27">
        <f>SUM(I203:I233)</f>
        <v>0</v>
      </c>
    </row>
    <row r="235" spans="1:10" s="34" customFormat="1">
      <c r="A235" s="28" t="s">
        <v>962</v>
      </c>
      <c r="B235" s="61" t="s">
        <v>911</v>
      </c>
      <c r="C235" s="29"/>
      <c r="D235" s="30"/>
      <c r="E235" s="31"/>
      <c r="F235" s="32"/>
      <c r="G235" s="32"/>
      <c r="H235" s="32"/>
      <c r="I235" s="32"/>
      <c r="J235" s="33"/>
    </row>
    <row r="236" spans="1:10" ht="22.5">
      <c r="A236" s="35" t="s">
        <v>211</v>
      </c>
      <c r="B236" s="62" t="s">
        <v>891</v>
      </c>
      <c r="C236" s="84"/>
      <c r="D236" s="36" t="s">
        <v>889</v>
      </c>
      <c r="E236" s="37">
        <v>1</v>
      </c>
      <c r="F236" s="20">
        <f t="shared" ref="F236:F266" si="33">C236*E236</f>
        <v>0</v>
      </c>
      <c r="G236" s="85">
        <v>0</v>
      </c>
      <c r="H236" s="20">
        <f t="shared" ref="H236:H266" si="34">F236*G236</f>
        <v>0</v>
      </c>
      <c r="I236" s="20">
        <f t="shared" ref="I236:I266" si="35">SUM(F236,H236)</f>
        <v>0</v>
      </c>
    </row>
    <row r="237" spans="1:10">
      <c r="A237" s="35" t="s">
        <v>212</v>
      </c>
      <c r="B237" s="62" t="s">
        <v>102</v>
      </c>
      <c r="C237" s="84"/>
      <c r="D237" s="36" t="s">
        <v>889</v>
      </c>
      <c r="E237" s="37">
        <v>1</v>
      </c>
      <c r="F237" s="20">
        <f t="shared" si="33"/>
        <v>0</v>
      </c>
      <c r="G237" s="85">
        <v>0</v>
      </c>
      <c r="H237" s="20">
        <f t="shared" si="34"/>
        <v>0</v>
      </c>
      <c r="I237" s="20">
        <f t="shared" si="35"/>
        <v>0</v>
      </c>
    </row>
    <row r="238" spans="1:10">
      <c r="A238" s="35" t="s">
        <v>213</v>
      </c>
      <c r="B238" s="62" t="s">
        <v>868</v>
      </c>
      <c r="C238" s="84"/>
      <c r="D238" s="36" t="s">
        <v>889</v>
      </c>
      <c r="E238" s="37">
        <v>1</v>
      </c>
      <c r="F238" s="20">
        <f t="shared" si="33"/>
        <v>0</v>
      </c>
      <c r="G238" s="85">
        <v>0</v>
      </c>
      <c r="H238" s="20">
        <f t="shared" si="34"/>
        <v>0</v>
      </c>
      <c r="I238" s="20">
        <f t="shared" si="35"/>
        <v>0</v>
      </c>
    </row>
    <row r="239" spans="1:10">
      <c r="A239" s="35" t="s">
        <v>214</v>
      </c>
      <c r="B239" s="62" t="s">
        <v>103</v>
      </c>
      <c r="C239" s="84"/>
      <c r="D239" s="36" t="s">
        <v>889</v>
      </c>
      <c r="E239" s="37">
        <v>1</v>
      </c>
      <c r="F239" s="20">
        <f t="shared" si="33"/>
        <v>0</v>
      </c>
      <c r="G239" s="85">
        <v>0</v>
      </c>
      <c r="H239" s="20">
        <f t="shared" si="34"/>
        <v>0</v>
      </c>
      <c r="I239" s="20">
        <f t="shared" si="35"/>
        <v>0</v>
      </c>
    </row>
    <row r="240" spans="1:10" ht="22.5">
      <c r="A240" s="35" t="s">
        <v>215</v>
      </c>
      <c r="B240" s="62" t="s">
        <v>892</v>
      </c>
      <c r="C240" s="84"/>
      <c r="D240" s="36" t="s">
        <v>890</v>
      </c>
      <c r="E240" s="37">
        <v>1</v>
      </c>
      <c r="F240" s="20">
        <f t="shared" si="33"/>
        <v>0</v>
      </c>
      <c r="G240" s="85">
        <v>0</v>
      </c>
      <c r="H240" s="20">
        <f t="shared" si="34"/>
        <v>0</v>
      </c>
      <c r="I240" s="20">
        <f t="shared" si="35"/>
        <v>0</v>
      </c>
    </row>
    <row r="241" spans="1:9" ht="22.35" customHeight="1">
      <c r="A241" s="35" t="s">
        <v>216</v>
      </c>
      <c r="B241" s="62" t="s">
        <v>893</v>
      </c>
      <c r="C241" s="84"/>
      <c r="D241" s="36" t="s">
        <v>890</v>
      </c>
      <c r="E241" s="37">
        <v>1</v>
      </c>
      <c r="F241" s="20">
        <f t="shared" si="33"/>
        <v>0</v>
      </c>
      <c r="G241" s="85">
        <v>0</v>
      </c>
      <c r="H241" s="20">
        <f t="shared" si="34"/>
        <v>0</v>
      </c>
      <c r="I241" s="20">
        <f t="shared" si="35"/>
        <v>0</v>
      </c>
    </row>
    <row r="242" spans="1:9" ht="22.35" customHeight="1">
      <c r="A242" s="35" t="s">
        <v>217</v>
      </c>
      <c r="B242" s="62" t="s">
        <v>894</v>
      </c>
      <c r="C242" s="84"/>
      <c r="D242" s="36" t="s">
        <v>890</v>
      </c>
      <c r="E242" s="37">
        <v>1</v>
      </c>
      <c r="F242" s="20">
        <f t="shared" si="33"/>
        <v>0</v>
      </c>
      <c r="G242" s="85">
        <v>0</v>
      </c>
      <c r="H242" s="20">
        <f t="shared" si="34"/>
        <v>0</v>
      </c>
      <c r="I242" s="20">
        <f t="shared" si="35"/>
        <v>0</v>
      </c>
    </row>
    <row r="243" spans="1:9" ht="22.5">
      <c r="A243" s="35" t="s">
        <v>218</v>
      </c>
      <c r="B243" s="62" t="s">
        <v>895</v>
      </c>
      <c r="C243" s="84"/>
      <c r="D243" s="36" t="s">
        <v>890</v>
      </c>
      <c r="E243" s="37">
        <v>1</v>
      </c>
      <c r="F243" s="20">
        <f t="shared" si="33"/>
        <v>0</v>
      </c>
      <c r="G243" s="85">
        <v>0</v>
      </c>
      <c r="H243" s="20">
        <f t="shared" si="34"/>
        <v>0</v>
      </c>
      <c r="I243" s="20">
        <f t="shared" si="35"/>
        <v>0</v>
      </c>
    </row>
    <row r="244" spans="1:9" ht="22.5">
      <c r="A244" s="35" t="s">
        <v>219</v>
      </c>
      <c r="B244" s="62" t="s">
        <v>896</v>
      </c>
      <c r="C244" s="84"/>
      <c r="D244" s="36" t="s">
        <v>890</v>
      </c>
      <c r="E244" s="37">
        <v>1</v>
      </c>
      <c r="F244" s="20">
        <f t="shared" si="33"/>
        <v>0</v>
      </c>
      <c r="G244" s="85">
        <v>0</v>
      </c>
      <c r="H244" s="20">
        <f t="shared" si="34"/>
        <v>0</v>
      </c>
      <c r="I244" s="20">
        <f t="shared" si="35"/>
        <v>0</v>
      </c>
    </row>
    <row r="245" spans="1:9">
      <c r="A245" s="35" t="s">
        <v>220</v>
      </c>
      <c r="B245" s="62" t="s">
        <v>874</v>
      </c>
      <c r="C245" s="84"/>
      <c r="D245" s="36" t="s">
        <v>889</v>
      </c>
      <c r="E245" s="37">
        <v>1</v>
      </c>
      <c r="F245" s="20">
        <f t="shared" si="33"/>
        <v>0</v>
      </c>
      <c r="G245" s="85">
        <v>0</v>
      </c>
      <c r="H245" s="20">
        <f t="shared" si="34"/>
        <v>0</v>
      </c>
      <c r="I245" s="20">
        <f t="shared" si="35"/>
        <v>0</v>
      </c>
    </row>
    <row r="246" spans="1:9" ht="33.950000000000003" customHeight="1">
      <c r="A246" s="35" t="s">
        <v>221</v>
      </c>
      <c r="B246" s="62" t="s">
        <v>1255</v>
      </c>
      <c r="C246" s="84"/>
      <c r="D246" s="36" t="s">
        <v>889</v>
      </c>
      <c r="E246" s="37">
        <v>4</v>
      </c>
      <c r="F246" s="20">
        <f t="shared" si="33"/>
        <v>0</v>
      </c>
      <c r="G246" s="85">
        <v>0</v>
      </c>
      <c r="H246" s="20">
        <f t="shared" si="34"/>
        <v>0</v>
      </c>
      <c r="I246" s="20">
        <f t="shared" si="35"/>
        <v>0</v>
      </c>
    </row>
    <row r="247" spans="1:9" ht="22.5">
      <c r="A247" s="35" t="s">
        <v>222</v>
      </c>
      <c r="B247" s="62" t="s">
        <v>902</v>
      </c>
      <c r="C247" s="84"/>
      <c r="D247" s="36" t="s">
        <v>889</v>
      </c>
      <c r="E247" s="37">
        <v>4</v>
      </c>
      <c r="F247" s="20">
        <f t="shared" si="33"/>
        <v>0</v>
      </c>
      <c r="G247" s="85">
        <v>0</v>
      </c>
      <c r="H247" s="20">
        <f t="shared" si="34"/>
        <v>0</v>
      </c>
      <c r="I247" s="20">
        <f t="shared" si="35"/>
        <v>0</v>
      </c>
    </row>
    <row r="248" spans="1:9" ht="22.35" customHeight="1">
      <c r="A248" s="35" t="s">
        <v>223</v>
      </c>
      <c r="B248" s="62" t="s">
        <v>1251</v>
      </c>
      <c r="C248" s="84"/>
      <c r="D248" s="36" t="s">
        <v>889</v>
      </c>
      <c r="E248" s="37">
        <v>2</v>
      </c>
      <c r="F248" s="20">
        <f t="shared" si="33"/>
        <v>0</v>
      </c>
      <c r="G248" s="85">
        <v>0</v>
      </c>
      <c r="H248" s="20">
        <f t="shared" si="34"/>
        <v>0</v>
      </c>
      <c r="I248" s="20">
        <f t="shared" si="35"/>
        <v>0</v>
      </c>
    </row>
    <row r="249" spans="1:9" ht="22.35" customHeight="1">
      <c r="A249" s="35" t="s">
        <v>224</v>
      </c>
      <c r="B249" s="62" t="s">
        <v>897</v>
      </c>
      <c r="C249" s="84"/>
      <c r="D249" s="36" t="s">
        <v>889</v>
      </c>
      <c r="E249" s="37">
        <v>2</v>
      </c>
      <c r="F249" s="20">
        <f t="shared" si="33"/>
        <v>0</v>
      </c>
      <c r="G249" s="85">
        <v>0</v>
      </c>
      <c r="H249" s="20">
        <f t="shared" si="34"/>
        <v>0</v>
      </c>
      <c r="I249" s="20">
        <f t="shared" si="35"/>
        <v>0</v>
      </c>
    </row>
    <row r="250" spans="1:9" ht="22.5">
      <c r="A250" s="35" t="s">
        <v>225</v>
      </c>
      <c r="B250" s="62" t="s">
        <v>898</v>
      </c>
      <c r="C250" s="84"/>
      <c r="D250" s="36" t="s">
        <v>889</v>
      </c>
      <c r="E250" s="37">
        <v>2</v>
      </c>
      <c r="F250" s="20">
        <f t="shared" si="33"/>
        <v>0</v>
      </c>
      <c r="G250" s="85">
        <v>0</v>
      </c>
      <c r="H250" s="20">
        <f t="shared" si="34"/>
        <v>0</v>
      </c>
      <c r="I250" s="20">
        <f t="shared" si="35"/>
        <v>0</v>
      </c>
    </row>
    <row r="251" spans="1:9">
      <c r="A251" s="35" t="s">
        <v>226</v>
      </c>
      <c r="B251" s="62" t="s">
        <v>899</v>
      </c>
      <c r="C251" s="84"/>
      <c r="D251" s="36" t="s">
        <v>889</v>
      </c>
      <c r="E251" s="37">
        <v>2</v>
      </c>
      <c r="F251" s="20">
        <f t="shared" si="33"/>
        <v>0</v>
      </c>
      <c r="G251" s="85">
        <v>0</v>
      </c>
      <c r="H251" s="20">
        <f t="shared" si="34"/>
        <v>0</v>
      </c>
      <c r="I251" s="20">
        <f t="shared" si="35"/>
        <v>0</v>
      </c>
    </row>
    <row r="252" spans="1:9" ht="22.5">
      <c r="A252" s="35" t="s">
        <v>227</v>
      </c>
      <c r="B252" s="62" t="s">
        <v>876</v>
      </c>
      <c r="C252" s="84"/>
      <c r="D252" s="36" t="s">
        <v>889</v>
      </c>
      <c r="E252" s="37">
        <v>4</v>
      </c>
      <c r="F252" s="20">
        <f t="shared" si="33"/>
        <v>0</v>
      </c>
      <c r="G252" s="85">
        <v>0</v>
      </c>
      <c r="H252" s="20">
        <f t="shared" si="34"/>
        <v>0</v>
      </c>
      <c r="I252" s="20">
        <f t="shared" si="35"/>
        <v>0</v>
      </c>
    </row>
    <row r="253" spans="1:9">
      <c r="A253" s="35" t="s">
        <v>228</v>
      </c>
      <c r="B253" s="62" t="s">
        <v>105</v>
      </c>
      <c r="C253" s="84"/>
      <c r="D253" s="36" t="s">
        <v>889</v>
      </c>
      <c r="E253" s="37">
        <v>4</v>
      </c>
      <c r="F253" s="20">
        <f t="shared" si="33"/>
        <v>0</v>
      </c>
      <c r="G253" s="85">
        <v>0</v>
      </c>
      <c r="H253" s="20">
        <f t="shared" si="34"/>
        <v>0</v>
      </c>
      <c r="I253" s="20">
        <f t="shared" si="35"/>
        <v>0</v>
      </c>
    </row>
    <row r="254" spans="1:9" ht="22.35" customHeight="1">
      <c r="A254" s="35" t="s">
        <v>229</v>
      </c>
      <c r="B254" s="62" t="s">
        <v>900</v>
      </c>
      <c r="C254" s="84"/>
      <c r="D254" s="36" t="s">
        <v>888</v>
      </c>
      <c r="E254" s="37">
        <v>230</v>
      </c>
      <c r="F254" s="20">
        <f t="shared" si="33"/>
        <v>0</v>
      </c>
      <c r="G254" s="85">
        <v>0</v>
      </c>
      <c r="H254" s="20">
        <f t="shared" si="34"/>
        <v>0</v>
      </c>
      <c r="I254" s="20">
        <f t="shared" si="35"/>
        <v>0</v>
      </c>
    </row>
    <row r="255" spans="1:9" ht="22.5">
      <c r="A255" s="35" t="s">
        <v>230</v>
      </c>
      <c r="B255" s="62" t="s">
        <v>901</v>
      </c>
      <c r="C255" s="84"/>
      <c r="D255" s="36" t="s">
        <v>888</v>
      </c>
      <c r="E255" s="37">
        <v>230</v>
      </c>
      <c r="F255" s="20">
        <f t="shared" si="33"/>
        <v>0</v>
      </c>
      <c r="G255" s="85">
        <v>0</v>
      </c>
      <c r="H255" s="20">
        <f t="shared" si="34"/>
        <v>0</v>
      </c>
      <c r="I255" s="20">
        <f t="shared" si="35"/>
        <v>0</v>
      </c>
    </row>
    <row r="256" spans="1:9" ht="22.5">
      <c r="A256" s="35" t="s">
        <v>231</v>
      </c>
      <c r="B256" s="62" t="s">
        <v>1262</v>
      </c>
      <c r="C256" s="84"/>
      <c r="D256" s="36" t="s">
        <v>888</v>
      </c>
      <c r="E256" s="37">
        <v>125</v>
      </c>
      <c r="F256" s="20">
        <f t="shared" si="33"/>
        <v>0</v>
      </c>
      <c r="G256" s="85">
        <v>0</v>
      </c>
      <c r="H256" s="20">
        <f t="shared" si="34"/>
        <v>0</v>
      </c>
      <c r="I256" s="20">
        <f t="shared" si="35"/>
        <v>0</v>
      </c>
    </row>
    <row r="257" spans="1:9" ht="22.5">
      <c r="A257" s="35" t="s">
        <v>232</v>
      </c>
      <c r="B257" s="62" t="s">
        <v>1263</v>
      </c>
      <c r="C257" s="84"/>
      <c r="D257" s="36" t="s">
        <v>888</v>
      </c>
      <c r="E257" s="37">
        <v>28</v>
      </c>
      <c r="F257" s="20">
        <f t="shared" si="33"/>
        <v>0</v>
      </c>
      <c r="G257" s="85">
        <v>0</v>
      </c>
      <c r="H257" s="20">
        <f t="shared" si="34"/>
        <v>0</v>
      </c>
      <c r="I257" s="20">
        <f t="shared" si="35"/>
        <v>0</v>
      </c>
    </row>
    <row r="258" spans="1:9" ht="22.35" customHeight="1">
      <c r="A258" s="35" t="s">
        <v>233</v>
      </c>
      <c r="B258" s="62" t="s">
        <v>1253</v>
      </c>
      <c r="C258" s="84"/>
      <c r="D258" s="36" t="s">
        <v>888</v>
      </c>
      <c r="E258" s="37">
        <v>5</v>
      </c>
      <c r="F258" s="20">
        <f t="shared" si="33"/>
        <v>0</v>
      </c>
      <c r="G258" s="85">
        <v>0</v>
      </c>
      <c r="H258" s="20">
        <f t="shared" si="34"/>
        <v>0</v>
      </c>
      <c r="I258" s="20">
        <f t="shared" si="35"/>
        <v>0</v>
      </c>
    </row>
    <row r="259" spans="1:9" ht="22.5">
      <c r="A259" s="35" t="s">
        <v>234</v>
      </c>
      <c r="B259" s="62" t="s">
        <v>1254</v>
      </c>
      <c r="C259" s="84"/>
      <c r="D259" s="36" t="s">
        <v>888</v>
      </c>
      <c r="E259" s="37">
        <v>10</v>
      </c>
      <c r="F259" s="20">
        <f t="shared" si="33"/>
        <v>0</v>
      </c>
      <c r="G259" s="85">
        <v>0</v>
      </c>
      <c r="H259" s="20">
        <f t="shared" si="34"/>
        <v>0</v>
      </c>
      <c r="I259" s="20">
        <f t="shared" si="35"/>
        <v>0</v>
      </c>
    </row>
    <row r="260" spans="1:9" ht="33.950000000000003" customHeight="1">
      <c r="A260" s="35" t="s">
        <v>235</v>
      </c>
      <c r="B260" s="62" t="s">
        <v>1258</v>
      </c>
      <c r="C260" s="84"/>
      <c r="D260" s="36" t="s">
        <v>888</v>
      </c>
      <c r="E260" s="37">
        <v>104</v>
      </c>
      <c r="F260" s="20">
        <f t="shared" si="33"/>
        <v>0</v>
      </c>
      <c r="G260" s="85">
        <v>0</v>
      </c>
      <c r="H260" s="20">
        <f t="shared" si="34"/>
        <v>0</v>
      </c>
      <c r="I260" s="20">
        <f t="shared" si="35"/>
        <v>0</v>
      </c>
    </row>
    <row r="261" spans="1:9" ht="33.950000000000003" customHeight="1">
      <c r="A261" s="35" t="s">
        <v>236</v>
      </c>
      <c r="B261" s="62" t="s">
        <v>1259</v>
      </c>
      <c r="C261" s="84"/>
      <c r="D261" s="36" t="s">
        <v>888</v>
      </c>
      <c r="E261" s="37">
        <v>66</v>
      </c>
      <c r="F261" s="20">
        <f t="shared" si="33"/>
        <v>0</v>
      </c>
      <c r="G261" s="85">
        <v>0</v>
      </c>
      <c r="H261" s="20">
        <f t="shared" si="34"/>
        <v>0</v>
      </c>
      <c r="I261" s="20">
        <f t="shared" si="35"/>
        <v>0</v>
      </c>
    </row>
    <row r="262" spans="1:9" ht="33.950000000000003" customHeight="1">
      <c r="A262" s="35" t="s">
        <v>237</v>
      </c>
      <c r="B262" s="62" t="s">
        <v>1260</v>
      </c>
      <c r="C262" s="84"/>
      <c r="D262" s="36" t="s">
        <v>888</v>
      </c>
      <c r="E262" s="37">
        <v>163</v>
      </c>
      <c r="F262" s="20">
        <f t="shared" si="33"/>
        <v>0</v>
      </c>
      <c r="G262" s="85">
        <v>0</v>
      </c>
      <c r="H262" s="20">
        <f t="shared" si="34"/>
        <v>0</v>
      </c>
      <c r="I262" s="20">
        <f t="shared" si="35"/>
        <v>0</v>
      </c>
    </row>
    <row r="263" spans="1:9" ht="33.950000000000003" customHeight="1">
      <c r="A263" s="35" t="s">
        <v>238</v>
      </c>
      <c r="B263" s="62" t="s">
        <v>1261</v>
      </c>
      <c r="C263" s="84"/>
      <c r="D263" s="36" t="s">
        <v>888</v>
      </c>
      <c r="E263" s="37">
        <v>9</v>
      </c>
      <c r="F263" s="20">
        <f t="shared" si="33"/>
        <v>0</v>
      </c>
      <c r="G263" s="85">
        <v>0</v>
      </c>
      <c r="H263" s="20">
        <f t="shared" si="34"/>
        <v>0</v>
      </c>
      <c r="I263" s="20">
        <f t="shared" si="35"/>
        <v>0</v>
      </c>
    </row>
    <row r="264" spans="1:9">
      <c r="A264" s="35" t="s">
        <v>239</v>
      </c>
      <c r="B264" s="62" t="s">
        <v>884</v>
      </c>
      <c r="C264" s="84"/>
      <c r="D264" s="36" t="s">
        <v>889</v>
      </c>
      <c r="E264" s="37">
        <v>1</v>
      </c>
      <c r="F264" s="20">
        <f t="shared" si="33"/>
        <v>0</v>
      </c>
      <c r="G264" s="85">
        <v>0</v>
      </c>
      <c r="H264" s="20">
        <f t="shared" si="34"/>
        <v>0</v>
      </c>
      <c r="I264" s="20">
        <f t="shared" si="35"/>
        <v>0</v>
      </c>
    </row>
    <row r="265" spans="1:9">
      <c r="A265" s="35" t="s">
        <v>240</v>
      </c>
      <c r="B265" s="62" t="s">
        <v>885</v>
      </c>
      <c r="C265" s="84"/>
      <c r="D265" s="36" t="s">
        <v>889</v>
      </c>
      <c r="E265" s="37">
        <v>7</v>
      </c>
      <c r="F265" s="20">
        <f t="shared" si="33"/>
        <v>0</v>
      </c>
      <c r="G265" s="85">
        <v>0</v>
      </c>
      <c r="H265" s="20">
        <f t="shared" si="34"/>
        <v>0</v>
      </c>
      <c r="I265" s="20">
        <f t="shared" si="35"/>
        <v>0</v>
      </c>
    </row>
    <row r="266" spans="1:9">
      <c r="A266" s="35" t="s">
        <v>242</v>
      </c>
      <c r="B266" s="62" t="s">
        <v>886</v>
      </c>
      <c r="C266" s="84"/>
      <c r="D266" s="36" t="s">
        <v>889</v>
      </c>
      <c r="E266" s="37">
        <v>7</v>
      </c>
      <c r="F266" s="20">
        <f t="shared" si="33"/>
        <v>0</v>
      </c>
      <c r="G266" s="85">
        <v>0</v>
      </c>
      <c r="H266" s="20">
        <f t="shared" si="34"/>
        <v>0</v>
      </c>
      <c r="I266" s="20">
        <f t="shared" si="35"/>
        <v>0</v>
      </c>
    </row>
    <row r="267" spans="1:9">
      <c r="A267" s="35"/>
      <c r="B267" s="68" t="s">
        <v>965</v>
      </c>
      <c r="C267" s="23"/>
      <c r="D267" s="38"/>
      <c r="E267" s="25"/>
      <c r="F267" s="39">
        <f>SUM(F236:F266)</f>
        <v>0</v>
      </c>
      <c r="G267" s="26"/>
      <c r="H267" s="39">
        <f>SUM(H236:H266)</f>
        <v>0</v>
      </c>
      <c r="I267" s="27">
        <f>SUM(I236:I266)</f>
        <v>0</v>
      </c>
    </row>
    <row r="268" spans="1:9">
      <c r="A268" s="40" t="s">
        <v>964</v>
      </c>
      <c r="B268" s="64" t="s">
        <v>912</v>
      </c>
      <c r="C268" s="29"/>
      <c r="D268" s="30"/>
      <c r="E268" s="31"/>
      <c r="F268" s="32"/>
      <c r="G268" s="32"/>
      <c r="H268" s="32"/>
      <c r="I268" s="32"/>
    </row>
    <row r="269" spans="1:9" ht="22.5">
      <c r="A269" s="21" t="s">
        <v>243</v>
      </c>
      <c r="B269" s="58" t="s">
        <v>891</v>
      </c>
      <c r="C269" s="84"/>
      <c r="D269" s="18" t="s">
        <v>889</v>
      </c>
      <c r="E269" s="19">
        <v>1</v>
      </c>
      <c r="F269" s="20">
        <f t="shared" ref="F269:F299" si="36">C269*E269</f>
        <v>0</v>
      </c>
      <c r="G269" s="85">
        <v>0</v>
      </c>
      <c r="H269" s="20">
        <f t="shared" ref="H269:H299" si="37">F269*G269</f>
        <v>0</v>
      </c>
      <c r="I269" s="20">
        <f t="shared" ref="I269:I299" si="38">SUM(F269,H269)</f>
        <v>0</v>
      </c>
    </row>
    <row r="270" spans="1:9">
      <c r="A270" s="21" t="s">
        <v>241</v>
      </c>
      <c r="B270" s="58" t="s">
        <v>102</v>
      </c>
      <c r="C270" s="84"/>
      <c r="D270" s="18" t="s">
        <v>889</v>
      </c>
      <c r="E270" s="19">
        <v>1</v>
      </c>
      <c r="F270" s="20">
        <f t="shared" si="36"/>
        <v>0</v>
      </c>
      <c r="G270" s="85">
        <v>0</v>
      </c>
      <c r="H270" s="20">
        <f t="shared" si="37"/>
        <v>0</v>
      </c>
      <c r="I270" s="20">
        <f t="shared" si="38"/>
        <v>0</v>
      </c>
    </row>
    <row r="271" spans="1:9">
      <c r="A271" s="21" t="s">
        <v>244</v>
      </c>
      <c r="B271" s="58" t="s">
        <v>868</v>
      </c>
      <c r="C271" s="84"/>
      <c r="D271" s="18" t="s">
        <v>889</v>
      </c>
      <c r="E271" s="19">
        <v>1</v>
      </c>
      <c r="F271" s="20">
        <f t="shared" si="36"/>
        <v>0</v>
      </c>
      <c r="G271" s="85">
        <v>0</v>
      </c>
      <c r="H271" s="20">
        <f t="shared" si="37"/>
        <v>0</v>
      </c>
      <c r="I271" s="20">
        <f t="shared" si="38"/>
        <v>0</v>
      </c>
    </row>
    <row r="272" spans="1:9">
      <c r="A272" s="21" t="s">
        <v>245</v>
      </c>
      <c r="B272" s="58" t="s">
        <v>103</v>
      </c>
      <c r="C272" s="84"/>
      <c r="D272" s="18" t="s">
        <v>889</v>
      </c>
      <c r="E272" s="19">
        <v>1</v>
      </c>
      <c r="F272" s="20">
        <f t="shared" si="36"/>
        <v>0</v>
      </c>
      <c r="G272" s="85">
        <v>0</v>
      </c>
      <c r="H272" s="20">
        <f t="shared" si="37"/>
        <v>0</v>
      </c>
      <c r="I272" s="20">
        <f t="shared" si="38"/>
        <v>0</v>
      </c>
    </row>
    <row r="273" spans="1:9" ht="22.5">
      <c r="A273" s="21" t="s">
        <v>246</v>
      </c>
      <c r="B273" s="58" t="s">
        <v>892</v>
      </c>
      <c r="C273" s="84"/>
      <c r="D273" s="18" t="s">
        <v>890</v>
      </c>
      <c r="E273" s="19">
        <v>1</v>
      </c>
      <c r="F273" s="20">
        <f t="shared" si="36"/>
        <v>0</v>
      </c>
      <c r="G273" s="85">
        <v>0</v>
      </c>
      <c r="H273" s="20">
        <f t="shared" si="37"/>
        <v>0</v>
      </c>
      <c r="I273" s="20">
        <f t="shared" si="38"/>
        <v>0</v>
      </c>
    </row>
    <row r="274" spans="1:9" ht="22.35" customHeight="1">
      <c r="A274" s="21" t="s">
        <v>247</v>
      </c>
      <c r="B274" s="58" t="s">
        <v>893</v>
      </c>
      <c r="C274" s="84"/>
      <c r="D274" s="18" t="s">
        <v>890</v>
      </c>
      <c r="E274" s="19">
        <v>1</v>
      </c>
      <c r="F274" s="20">
        <f t="shared" si="36"/>
        <v>0</v>
      </c>
      <c r="G274" s="85">
        <v>0</v>
      </c>
      <c r="H274" s="20">
        <f t="shared" si="37"/>
        <v>0</v>
      </c>
      <c r="I274" s="20">
        <f t="shared" si="38"/>
        <v>0</v>
      </c>
    </row>
    <row r="275" spans="1:9" ht="22.35" customHeight="1">
      <c r="A275" s="21" t="s">
        <v>248</v>
      </c>
      <c r="B275" s="58" t="s">
        <v>894</v>
      </c>
      <c r="C275" s="84"/>
      <c r="D275" s="18" t="s">
        <v>890</v>
      </c>
      <c r="E275" s="19">
        <v>1</v>
      </c>
      <c r="F275" s="20">
        <f t="shared" si="36"/>
        <v>0</v>
      </c>
      <c r="G275" s="85">
        <v>0</v>
      </c>
      <c r="H275" s="20">
        <f t="shared" si="37"/>
        <v>0</v>
      </c>
      <c r="I275" s="20">
        <f t="shared" si="38"/>
        <v>0</v>
      </c>
    </row>
    <row r="276" spans="1:9" ht="22.5">
      <c r="A276" s="21" t="s">
        <v>249</v>
      </c>
      <c r="B276" s="58" t="s">
        <v>895</v>
      </c>
      <c r="C276" s="84"/>
      <c r="D276" s="18" t="s">
        <v>890</v>
      </c>
      <c r="E276" s="19">
        <v>1</v>
      </c>
      <c r="F276" s="20">
        <f t="shared" si="36"/>
        <v>0</v>
      </c>
      <c r="G276" s="85">
        <v>0</v>
      </c>
      <c r="H276" s="20">
        <f t="shared" si="37"/>
        <v>0</v>
      </c>
      <c r="I276" s="20">
        <f t="shared" si="38"/>
        <v>0</v>
      </c>
    </row>
    <row r="277" spans="1:9" ht="22.5">
      <c r="A277" s="21" t="s">
        <v>250</v>
      </c>
      <c r="B277" s="58" t="s">
        <v>896</v>
      </c>
      <c r="C277" s="84"/>
      <c r="D277" s="18" t="s">
        <v>890</v>
      </c>
      <c r="E277" s="19">
        <v>1</v>
      </c>
      <c r="F277" s="20">
        <f t="shared" si="36"/>
        <v>0</v>
      </c>
      <c r="G277" s="85">
        <v>0</v>
      </c>
      <c r="H277" s="20">
        <f t="shared" si="37"/>
        <v>0</v>
      </c>
      <c r="I277" s="20">
        <f t="shared" si="38"/>
        <v>0</v>
      </c>
    </row>
    <row r="278" spans="1:9">
      <c r="A278" s="21" t="s">
        <v>251</v>
      </c>
      <c r="B278" s="58" t="s">
        <v>874</v>
      </c>
      <c r="C278" s="84"/>
      <c r="D278" s="18" t="s">
        <v>889</v>
      </c>
      <c r="E278" s="19">
        <v>1</v>
      </c>
      <c r="F278" s="20">
        <f t="shared" si="36"/>
        <v>0</v>
      </c>
      <c r="G278" s="85">
        <v>0</v>
      </c>
      <c r="H278" s="20">
        <f t="shared" si="37"/>
        <v>0</v>
      </c>
      <c r="I278" s="20">
        <f t="shared" si="38"/>
        <v>0</v>
      </c>
    </row>
    <row r="279" spans="1:9" ht="33.950000000000003" customHeight="1">
      <c r="A279" s="21" t="s">
        <v>252</v>
      </c>
      <c r="B279" s="58" t="s">
        <v>1255</v>
      </c>
      <c r="C279" s="84"/>
      <c r="D279" s="18" t="s">
        <v>889</v>
      </c>
      <c r="E279" s="19">
        <v>4</v>
      </c>
      <c r="F279" s="20">
        <f t="shared" si="36"/>
        <v>0</v>
      </c>
      <c r="G279" s="85">
        <v>0</v>
      </c>
      <c r="H279" s="20">
        <f t="shared" si="37"/>
        <v>0</v>
      </c>
      <c r="I279" s="20">
        <f t="shared" si="38"/>
        <v>0</v>
      </c>
    </row>
    <row r="280" spans="1:9" ht="22.5">
      <c r="A280" s="21" t="s">
        <v>253</v>
      </c>
      <c r="B280" s="58" t="s">
        <v>902</v>
      </c>
      <c r="C280" s="84"/>
      <c r="D280" s="18" t="s">
        <v>889</v>
      </c>
      <c r="E280" s="19">
        <v>4</v>
      </c>
      <c r="F280" s="20">
        <f t="shared" si="36"/>
        <v>0</v>
      </c>
      <c r="G280" s="85">
        <v>0</v>
      </c>
      <c r="H280" s="20">
        <f t="shared" si="37"/>
        <v>0</v>
      </c>
      <c r="I280" s="20">
        <f t="shared" si="38"/>
        <v>0</v>
      </c>
    </row>
    <row r="281" spans="1:9" ht="22.35" customHeight="1">
      <c r="A281" s="21" t="s">
        <v>254</v>
      </c>
      <c r="B281" s="58" t="s">
        <v>1251</v>
      </c>
      <c r="C281" s="84"/>
      <c r="D281" s="18" t="s">
        <v>889</v>
      </c>
      <c r="E281" s="19">
        <v>2</v>
      </c>
      <c r="F281" s="20">
        <f t="shared" si="36"/>
        <v>0</v>
      </c>
      <c r="G281" s="85">
        <v>0</v>
      </c>
      <c r="H281" s="20">
        <f t="shared" si="37"/>
        <v>0</v>
      </c>
      <c r="I281" s="20">
        <f t="shared" si="38"/>
        <v>0</v>
      </c>
    </row>
    <row r="282" spans="1:9" ht="22.35" customHeight="1">
      <c r="A282" s="21" t="s">
        <v>255</v>
      </c>
      <c r="B282" s="58" t="s">
        <v>897</v>
      </c>
      <c r="C282" s="84"/>
      <c r="D282" s="18" t="s">
        <v>889</v>
      </c>
      <c r="E282" s="19">
        <v>2</v>
      </c>
      <c r="F282" s="20">
        <f t="shared" si="36"/>
        <v>0</v>
      </c>
      <c r="G282" s="85">
        <v>0</v>
      </c>
      <c r="H282" s="20">
        <f t="shared" si="37"/>
        <v>0</v>
      </c>
      <c r="I282" s="20">
        <f t="shared" si="38"/>
        <v>0</v>
      </c>
    </row>
    <row r="283" spans="1:9" ht="22.5">
      <c r="A283" s="21" t="s">
        <v>256</v>
      </c>
      <c r="B283" s="58" t="s">
        <v>898</v>
      </c>
      <c r="C283" s="84"/>
      <c r="D283" s="18" t="s">
        <v>889</v>
      </c>
      <c r="E283" s="19">
        <v>2</v>
      </c>
      <c r="F283" s="20">
        <f t="shared" si="36"/>
        <v>0</v>
      </c>
      <c r="G283" s="85">
        <v>0</v>
      </c>
      <c r="H283" s="20">
        <f t="shared" si="37"/>
        <v>0</v>
      </c>
      <c r="I283" s="20">
        <f t="shared" si="38"/>
        <v>0</v>
      </c>
    </row>
    <row r="284" spans="1:9">
      <c r="A284" s="21" t="s">
        <v>257</v>
      </c>
      <c r="B284" s="58" t="s">
        <v>899</v>
      </c>
      <c r="C284" s="84"/>
      <c r="D284" s="18" t="s">
        <v>889</v>
      </c>
      <c r="E284" s="19">
        <v>2</v>
      </c>
      <c r="F284" s="20">
        <f t="shared" si="36"/>
        <v>0</v>
      </c>
      <c r="G284" s="85">
        <v>0</v>
      </c>
      <c r="H284" s="20">
        <f t="shared" si="37"/>
        <v>0</v>
      </c>
      <c r="I284" s="20">
        <f t="shared" si="38"/>
        <v>0</v>
      </c>
    </row>
    <row r="285" spans="1:9" ht="22.5">
      <c r="A285" s="21" t="s">
        <v>258</v>
      </c>
      <c r="B285" s="58" t="s">
        <v>876</v>
      </c>
      <c r="C285" s="84"/>
      <c r="D285" s="18" t="s">
        <v>889</v>
      </c>
      <c r="E285" s="19">
        <v>4</v>
      </c>
      <c r="F285" s="20">
        <f t="shared" si="36"/>
        <v>0</v>
      </c>
      <c r="G285" s="85">
        <v>0</v>
      </c>
      <c r="H285" s="20">
        <f t="shared" si="37"/>
        <v>0</v>
      </c>
      <c r="I285" s="20">
        <f t="shared" si="38"/>
        <v>0</v>
      </c>
    </row>
    <row r="286" spans="1:9">
      <c r="A286" s="21" t="s">
        <v>259</v>
      </c>
      <c r="B286" s="58" t="s">
        <v>105</v>
      </c>
      <c r="C286" s="84"/>
      <c r="D286" s="18" t="s">
        <v>889</v>
      </c>
      <c r="E286" s="19">
        <v>4</v>
      </c>
      <c r="F286" s="20">
        <f t="shared" si="36"/>
        <v>0</v>
      </c>
      <c r="G286" s="85">
        <v>0</v>
      </c>
      <c r="H286" s="20">
        <f t="shared" si="37"/>
        <v>0</v>
      </c>
      <c r="I286" s="20">
        <f t="shared" si="38"/>
        <v>0</v>
      </c>
    </row>
    <row r="287" spans="1:9">
      <c r="A287" s="21" t="s">
        <v>260</v>
      </c>
      <c r="B287" s="58" t="s">
        <v>900</v>
      </c>
      <c r="C287" s="84"/>
      <c r="D287" s="18" t="s">
        <v>888</v>
      </c>
      <c r="E287" s="19">
        <v>240</v>
      </c>
      <c r="F287" s="20">
        <f t="shared" si="36"/>
        <v>0</v>
      </c>
      <c r="G287" s="85">
        <v>0</v>
      </c>
      <c r="H287" s="20">
        <f t="shared" si="37"/>
        <v>0</v>
      </c>
      <c r="I287" s="20">
        <f t="shared" si="38"/>
        <v>0</v>
      </c>
    </row>
    <row r="288" spans="1:9" ht="22.5">
      <c r="A288" s="21" t="s">
        <v>261</v>
      </c>
      <c r="B288" s="58" t="s">
        <v>901</v>
      </c>
      <c r="C288" s="84"/>
      <c r="D288" s="18" t="s">
        <v>888</v>
      </c>
      <c r="E288" s="19">
        <v>240</v>
      </c>
      <c r="F288" s="20">
        <f t="shared" si="36"/>
        <v>0</v>
      </c>
      <c r="G288" s="85">
        <v>0</v>
      </c>
      <c r="H288" s="20">
        <f t="shared" si="37"/>
        <v>0</v>
      </c>
      <c r="I288" s="20">
        <f t="shared" si="38"/>
        <v>0</v>
      </c>
    </row>
    <row r="289" spans="1:10" ht="22.5">
      <c r="A289" s="21" t="s">
        <v>262</v>
      </c>
      <c r="B289" s="58" t="s">
        <v>1262</v>
      </c>
      <c r="C289" s="84"/>
      <c r="D289" s="18" t="s">
        <v>888</v>
      </c>
      <c r="E289" s="19">
        <v>73</v>
      </c>
      <c r="F289" s="20">
        <f t="shared" si="36"/>
        <v>0</v>
      </c>
      <c r="G289" s="85">
        <v>0</v>
      </c>
      <c r="H289" s="20">
        <f t="shared" si="37"/>
        <v>0</v>
      </c>
      <c r="I289" s="20">
        <f t="shared" si="38"/>
        <v>0</v>
      </c>
    </row>
    <row r="290" spans="1:10" ht="22.5">
      <c r="A290" s="21" t="s">
        <v>263</v>
      </c>
      <c r="B290" s="58" t="s">
        <v>1263</v>
      </c>
      <c r="C290" s="84"/>
      <c r="D290" s="18" t="s">
        <v>888</v>
      </c>
      <c r="E290" s="19">
        <v>49</v>
      </c>
      <c r="F290" s="20">
        <f t="shared" si="36"/>
        <v>0</v>
      </c>
      <c r="G290" s="85">
        <v>0</v>
      </c>
      <c r="H290" s="20">
        <f t="shared" si="37"/>
        <v>0</v>
      </c>
      <c r="I290" s="20">
        <f t="shared" si="38"/>
        <v>0</v>
      </c>
    </row>
    <row r="291" spans="1:10" ht="22.35" customHeight="1">
      <c r="A291" s="21" t="s">
        <v>264</v>
      </c>
      <c r="B291" s="58" t="s">
        <v>1253</v>
      </c>
      <c r="C291" s="84"/>
      <c r="D291" s="18" t="s">
        <v>888</v>
      </c>
      <c r="E291" s="19">
        <v>77</v>
      </c>
      <c r="F291" s="20">
        <f t="shared" si="36"/>
        <v>0</v>
      </c>
      <c r="G291" s="85">
        <v>0</v>
      </c>
      <c r="H291" s="20">
        <f t="shared" si="37"/>
        <v>0</v>
      </c>
      <c r="I291" s="20">
        <f t="shared" si="38"/>
        <v>0</v>
      </c>
    </row>
    <row r="292" spans="1:10" ht="22.5">
      <c r="A292" s="21" t="s">
        <v>265</v>
      </c>
      <c r="B292" s="58" t="s">
        <v>1254</v>
      </c>
      <c r="C292" s="84"/>
      <c r="D292" s="18" t="s">
        <v>888</v>
      </c>
      <c r="E292" s="19">
        <v>10</v>
      </c>
      <c r="F292" s="20">
        <f t="shared" si="36"/>
        <v>0</v>
      </c>
      <c r="G292" s="85">
        <v>0</v>
      </c>
      <c r="H292" s="20">
        <f t="shared" si="37"/>
        <v>0</v>
      </c>
      <c r="I292" s="20">
        <f t="shared" si="38"/>
        <v>0</v>
      </c>
    </row>
    <row r="293" spans="1:10" ht="33.950000000000003" customHeight="1">
      <c r="A293" s="21" t="s">
        <v>266</v>
      </c>
      <c r="B293" s="58" t="s">
        <v>1258</v>
      </c>
      <c r="C293" s="84"/>
      <c r="D293" s="18" t="s">
        <v>888</v>
      </c>
      <c r="E293" s="19">
        <v>76</v>
      </c>
      <c r="F293" s="20">
        <f t="shared" si="36"/>
        <v>0</v>
      </c>
      <c r="G293" s="85">
        <v>0</v>
      </c>
      <c r="H293" s="20">
        <f t="shared" si="37"/>
        <v>0</v>
      </c>
      <c r="I293" s="20">
        <f t="shared" si="38"/>
        <v>0</v>
      </c>
    </row>
    <row r="294" spans="1:10" ht="33.950000000000003" customHeight="1">
      <c r="A294" s="21" t="s">
        <v>267</v>
      </c>
      <c r="B294" s="58" t="s">
        <v>1259</v>
      </c>
      <c r="C294" s="84"/>
      <c r="D294" s="18" t="s">
        <v>888</v>
      </c>
      <c r="E294" s="19">
        <v>140</v>
      </c>
      <c r="F294" s="20">
        <f t="shared" si="36"/>
        <v>0</v>
      </c>
      <c r="G294" s="85">
        <v>0</v>
      </c>
      <c r="H294" s="20">
        <f t="shared" si="37"/>
        <v>0</v>
      </c>
      <c r="I294" s="20">
        <f t="shared" si="38"/>
        <v>0</v>
      </c>
    </row>
    <row r="295" spans="1:10" ht="33.950000000000003" customHeight="1">
      <c r="A295" s="21" t="s">
        <v>268</v>
      </c>
      <c r="B295" s="58" t="s">
        <v>1260</v>
      </c>
      <c r="C295" s="84"/>
      <c r="D295" s="18" t="s">
        <v>888</v>
      </c>
      <c r="E295" s="19">
        <v>59</v>
      </c>
      <c r="F295" s="20">
        <f t="shared" si="36"/>
        <v>0</v>
      </c>
      <c r="G295" s="85">
        <v>0</v>
      </c>
      <c r="H295" s="20">
        <f t="shared" si="37"/>
        <v>0</v>
      </c>
      <c r="I295" s="20">
        <f t="shared" si="38"/>
        <v>0</v>
      </c>
    </row>
    <row r="296" spans="1:10" ht="33.950000000000003" customHeight="1">
      <c r="A296" s="21" t="s">
        <v>270</v>
      </c>
      <c r="B296" s="58" t="s">
        <v>1261</v>
      </c>
      <c r="C296" s="84"/>
      <c r="D296" s="18" t="s">
        <v>888</v>
      </c>
      <c r="E296" s="19">
        <v>96</v>
      </c>
      <c r="F296" s="20">
        <f t="shared" si="36"/>
        <v>0</v>
      </c>
      <c r="G296" s="85">
        <v>0</v>
      </c>
      <c r="H296" s="20">
        <f t="shared" si="37"/>
        <v>0</v>
      </c>
      <c r="I296" s="20">
        <f t="shared" si="38"/>
        <v>0</v>
      </c>
    </row>
    <row r="297" spans="1:10">
      <c r="A297" s="21" t="s">
        <v>271</v>
      </c>
      <c r="B297" s="58" t="s">
        <v>884</v>
      </c>
      <c r="C297" s="84"/>
      <c r="D297" s="18" t="s">
        <v>889</v>
      </c>
      <c r="E297" s="19">
        <v>1</v>
      </c>
      <c r="F297" s="20">
        <f t="shared" si="36"/>
        <v>0</v>
      </c>
      <c r="G297" s="85">
        <v>0</v>
      </c>
      <c r="H297" s="20">
        <f t="shared" si="37"/>
        <v>0</v>
      </c>
      <c r="I297" s="20">
        <f t="shared" si="38"/>
        <v>0</v>
      </c>
    </row>
    <row r="298" spans="1:10">
      <c r="A298" s="21" t="s">
        <v>269</v>
      </c>
      <c r="B298" s="58" t="s">
        <v>885</v>
      </c>
      <c r="C298" s="84"/>
      <c r="D298" s="18" t="s">
        <v>889</v>
      </c>
      <c r="E298" s="19">
        <v>7</v>
      </c>
      <c r="F298" s="20">
        <f t="shared" si="36"/>
        <v>0</v>
      </c>
      <c r="G298" s="85">
        <v>0</v>
      </c>
      <c r="H298" s="20">
        <f t="shared" si="37"/>
        <v>0</v>
      </c>
      <c r="I298" s="20">
        <f t="shared" si="38"/>
        <v>0</v>
      </c>
    </row>
    <row r="299" spans="1:10">
      <c r="A299" s="21" t="s">
        <v>272</v>
      </c>
      <c r="B299" s="58" t="s">
        <v>886</v>
      </c>
      <c r="C299" s="84"/>
      <c r="D299" s="18" t="s">
        <v>889</v>
      </c>
      <c r="E299" s="19">
        <v>7</v>
      </c>
      <c r="F299" s="20">
        <f t="shared" si="36"/>
        <v>0</v>
      </c>
      <c r="G299" s="85">
        <v>0</v>
      </c>
      <c r="H299" s="20">
        <f t="shared" si="37"/>
        <v>0</v>
      </c>
      <c r="I299" s="20">
        <f t="shared" si="38"/>
        <v>0</v>
      </c>
    </row>
    <row r="300" spans="1:10">
      <c r="A300" s="21"/>
      <c r="B300" s="65" t="s">
        <v>967</v>
      </c>
      <c r="C300" s="23"/>
      <c r="D300" s="38"/>
      <c r="E300" s="25"/>
      <c r="F300" s="39">
        <f>SUM(F269:F299)</f>
        <v>0</v>
      </c>
      <c r="G300" s="26"/>
      <c r="H300" s="39">
        <f>SUM(H269:H299)</f>
        <v>0</v>
      </c>
      <c r="I300" s="27">
        <f>SUM(I269:I299)</f>
        <v>0</v>
      </c>
    </row>
    <row r="301" spans="1:10" s="34" customFormat="1">
      <c r="A301" s="28" t="s">
        <v>966</v>
      </c>
      <c r="B301" s="66" t="s">
        <v>913</v>
      </c>
      <c r="C301" s="29"/>
      <c r="D301" s="30"/>
      <c r="E301" s="31"/>
      <c r="F301" s="32"/>
      <c r="G301" s="32"/>
      <c r="H301" s="32"/>
      <c r="I301" s="32"/>
      <c r="J301" s="33"/>
    </row>
    <row r="302" spans="1:10" ht="22.5">
      <c r="A302" s="35" t="s">
        <v>273</v>
      </c>
      <c r="B302" s="62" t="s">
        <v>891</v>
      </c>
      <c r="C302" s="84"/>
      <c r="D302" s="36" t="s">
        <v>889</v>
      </c>
      <c r="E302" s="37">
        <v>1</v>
      </c>
      <c r="F302" s="20">
        <f t="shared" ref="F302:F332" si="39">C302*E302</f>
        <v>0</v>
      </c>
      <c r="G302" s="85">
        <v>0</v>
      </c>
      <c r="H302" s="20">
        <f t="shared" ref="H302:H332" si="40">F302*G302</f>
        <v>0</v>
      </c>
      <c r="I302" s="20">
        <f t="shared" ref="I302:I332" si="41">SUM(F302,H302)</f>
        <v>0</v>
      </c>
    </row>
    <row r="303" spans="1:10">
      <c r="A303" s="35" t="s">
        <v>274</v>
      </c>
      <c r="B303" s="62" t="s">
        <v>102</v>
      </c>
      <c r="C303" s="84"/>
      <c r="D303" s="36" t="s">
        <v>889</v>
      </c>
      <c r="E303" s="37">
        <v>1</v>
      </c>
      <c r="F303" s="20">
        <f t="shared" si="39"/>
        <v>0</v>
      </c>
      <c r="G303" s="85">
        <v>0</v>
      </c>
      <c r="H303" s="20">
        <f t="shared" si="40"/>
        <v>0</v>
      </c>
      <c r="I303" s="20">
        <f t="shared" si="41"/>
        <v>0</v>
      </c>
    </row>
    <row r="304" spans="1:10">
      <c r="A304" s="35" t="s">
        <v>275</v>
      </c>
      <c r="B304" s="62" t="s">
        <v>868</v>
      </c>
      <c r="C304" s="84"/>
      <c r="D304" s="36" t="s">
        <v>889</v>
      </c>
      <c r="E304" s="37">
        <v>1</v>
      </c>
      <c r="F304" s="20">
        <f t="shared" si="39"/>
        <v>0</v>
      </c>
      <c r="G304" s="85">
        <v>0</v>
      </c>
      <c r="H304" s="20">
        <f t="shared" si="40"/>
        <v>0</v>
      </c>
      <c r="I304" s="20">
        <f t="shared" si="41"/>
        <v>0</v>
      </c>
    </row>
    <row r="305" spans="1:9">
      <c r="A305" s="35" t="s">
        <v>276</v>
      </c>
      <c r="B305" s="62" t="s">
        <v>103</v>
      </c>
      <c r="C305" s="84"/>
      <c r="D305" s="36" t="s">
        <v>889</v>
      </c>
      <c r="E305" s="37">
        <v>1</v>
      </c>
      <c r="F305" s="20">
        <f t="shared" si="39"/>
        <v>0</v>
      </c>
      <c r="G305" s="85">
        <v>0</v>
      </c>
      <c r="H305" s="20">
        <f t="shared" si="40"/>
        <v>0</v>
      </c>
      <c r="I305" s="20">
        <f t="shared" si="41"/>
        <v>0</v>
      </c>
    </row>
    <row r="306" spans="1:9" ht="22.5">
      <c r="A306" s="35" t="s">
        <v>277</v>
      </c>
      <c r="B306" s="62" t="s">
        <v>892</v>
      </c>
      <c r="C306" s="84"/>
      <c r="D306" s="36" t="s">
        <v>890</v>
      </c>
      <c r="E306" s="37">
        <v>1</v>
      </c>
      <c r="F306" s="20">
        <f t="shared" si="39"/>
        <v>0</v>
      </c>
      <c r="G306" s="85">
        <v>0</v>
      </c>
      <c r="H306" s="20">
        <f t="shared" si="40"/>
        <v>0</v>
      </c>
      <c r="I306" s="20">
        <f t="shared" si="41"/>
        <v>0</v>
      </c>
    </row>
    <row r="307" spans="1:9" ht="22.35" customHeight="1">
      <c r="A307" s="35" t="s">
        <v>278</v>
      </c>
      <c r="B307" s="62" t="s">
        <v>893</v>
      </c>
      <c r="C307" s="84"/>
      <c r="D307" s="36" t="s">
        <v>890</v>
      </c>
      <c r="E307" s="37">
        <v>1</v>
      </c>
      <c r="F307" s="20">
        <f t="shared" si="39"/>
        <v>0</v>
      </c>
      <c r="G307" s="85">
        <v>0</v>
      </c>
      <c r="H307" s="20">
        <f t="shared" si="40"/>
        <v>0</v>
      </c>
      <c r="I307" s="20">
        <f t="shared" si="41"/>
        <v>0</v>
      </c>
    </row>
    <row r="308" spans="1:9" ht="22.35" customHeight="1">
      <c r="A308" s="35" t="s">
        <v>279</v>
      </c>
      <c r="B308" s="62" t="s">
        <v>894</v>
      </c>
      <c r="C308" s="84"/>
      <c r="D308" s="36" t="s">
        <v>890</v>
      </c>
      <c r="E308" s="37">
        <v>1</v>
      </c>
      <c r="F308" s="20">
        <f t="shared" si="39"/>
        <v>0</v>
      </c>
      <c r="G308" s="85">
        <v>0</v>
      </c>
      <c r="H308" s="20">
        <f t="shared" si="40"/>
        <v>0</v>
      </c>
      <c r="I308" s="20">
        <f t="shared" si="41"/>
        <v>0</v>
      </c>
    </row>
    <row r="309" spans="1:9" ht="22.5">
      <c r="A309" s="35" t="s">
        <v>280</v>
      </c>
      <c r="B309" s="62" t="s">
        <v>895</v>
      </c>
      <c r="C309" s="84"/>
      <c r="D309" s="36" t="s">
        <v>890</v>
      </c>
      <c r="E309" s="37">
        <v>1</v>
      </c>
      <c r="F309" s="20">
        <f t="shared" si="39"/>
        <v>0</v>
      </c>
      <c r="G309" s="85">
        <v>0</v>
      </c>
      <c r="H309" s="20">
        <f t="shared" si="40"/>
        <v>0</v>
      </c>
      <c r="I309" s="20">
        <f t="shared" si="41"/>
        <v>0</v>
      </c>
    </row>
    <row r="310" spans="1:9" ht="22.5">
      <c r="A310" s="35" t="s">
        <v>281</v>
      </c>
      <c r="B310" s="62" t="s">
        <v>896</v>
      </c>
      <c r="C310" s="84"/>
      <c r="D310" s="36" t="s">
        <v>890</v>
      </c>
      <c r="E310" s="37">
        <v>1</v>
      </c>
      <c r="F310" s="20">
        <f t="shared" si="39"/>
        <v>0</v>
      </c>
      <c r="G310" s="85">
        <v>0</v>
      </c>
      <c r="H310" s="20">
        <f t="shared" si="40"/>
        <v>0</v>
      </c>
      <c r="I310" s="20">
        <f t="shared" si="41"/>
        <v>0</v>
      </c>
    </row>
    <row r="311" spans="1:9">
      <c r="A311" s="35" t="s">
        <v>282</v>
      </c>
      <c r="B311" s="62" t="s">
        <v>874</v>
      </c>
      <c r="C311" s="84"/>
      <c r="D311" s="36" t="s">
        <v>889</v>
      </c>
      <c r="E311" s="37">
        <v>1</v>
      </c>
      <c r="F311" s="20">
        <f t="shared" si="39"/>
        <v>0</v>
      </c>
      <c r="G311" s="85">
        <v>0</v>
      </c>
      <c r="H311" s="20">
        <f t="shared" si="40"/>
        <v>0</v>
      </c>
      <c r="I311" s="20">
        <f t="shared" si="41"/>
        <v>0</v>
      </c>
    </row>
    <row r="312" spans="1:9" ht="33.950000000000003" customHeight="1">
      <c r="A312" s="35" t="s">
        <v>283</v>
      </c>
      <c r="B312" s="62" t="s">
        <v>1255</v>
      </c>
      <c r="C312" s="84"/>
      <c r="D312" s="36" t="s">
        <v>889</v>
      </c>
      <c r="E312" s="37">
        <v>4</v>
      </c>
      <c r="F312" s="20">
        <f t="shared" si="39"/>
        <v>0</v>
      </c>
      <c r="G312" s="85">
        <v>0</v>
      </c>
      <c r="H312" s="20">
        <f t="shared" si="40"/>
        <v>0</v>
      </c>
      <c r="I312" s="20">
        <f t="shared" si="41"/>
        <v>0</v>
      </c>
    </row>
    <row r="313" spans="1:9" ht="22.5">
      <c r="A313" s="35" t="s">
        <v>284</v>
      </c>
      <c r="B313" s="62" t="s">
        <v>902</v>
      </c>
      <c r="C313" s="84"/>
      <c r="D313" s="36" t="s">
        <v>889</v>
      </c>
      <c r="E313" s="37">
        <v>4</v>
      </c>
      <c r="F313" s="20">
        <f t="shared" si="39"/>
        <v>0</v>
      </c>
      <c r="G313" s="85">
        <v>0</v>
      </c>
      <c r="H313" s="20">
        <f t="shared" si="40"/>
        <v>0</v>
      </c>
      <c r="I313" s="20">
        <f t="shared" si="41"/>
        <v>0</v>
      </c>
    </row>
    <row r="314" spans="1:9" ht="22.35" customHeight="1">
      <c r="A314" s="35" t="s">
        <v>285</v>
      </c>
      <c r="B314" s="62" t="s">
        <v>1251</v>
      </c>
      <c r="C314" s="84"/>
      <c r="D314" s="36" t="s">
        <v>889</v>
      </c>
      <c r="E314" s="37">
        <v>2</v>
      </c>
      <c r="F314" s="20">
        <f t="shared" si="39"/>
        <v>0</v>
      </c>
      <c r="G314" s="85">
        <v>0</v>
      </c>
      <c r="H314" s="20">
        <f t="shared" si="40"/>
        <v>0</v>
      </c>
      <c r="I314" s="20">
        <f t="shared" si="41"/>
        <v>0</v>
      </c>
    </row>
    <row r="315" spans="1:9" ht="22.35" customHeight="1">
      <c r="A315" s="35" t="s">
        <v>286</v>
      </c>
      <c r="B315" s="62" t="s">
        <v>897</v>
      </c>
      <c r="C315" s="84"/>
      <c r="D315" s="36" t="s">
        <v>889</v>
      </c>
      <c r="E315" s="37">
        <v>2</v>
      </c>
      <c r="F315" s="20">
        <f t="shared" si="39"/>
        <v>0</v>
      </c>
      <c r="G315" s="85">
        <v>0</v>
      </c>
      <c r="H315" s="20">
        <f t="shared" si="40"/>
        <v>0</v>
      </c>
      <c r="I315" s="20">
        <f t="shared" si="41"/>
        <v>0</v>
      </c>
    </row>
    <row r="316" spans="1:9" ht="22.5">
      <c r="A316" s="35" t="s">
        <v>287</v>
      </c>
      <c r="B316" s="62" t="s">
        <v>898</v>
      </c>
      <c r="C316" s="84"/>
      <c r="D316" s="36" t="s">
        <v>889</v>
      </c>
      <c r="E316" s="37">
        <v>2</v>
      </c>
      <c r="F316" s="20">
        <f t="shared" si="39"/>
        <v>0</v>
      </c>
      <c r="G316" s="85">
        <v>0</v>
      </c>
      <c r="H316" s="20">
        <f t="shared" si="40"/>
        <v>0</v>
      </c>
      <c r="I316" s="20">
        <f t="shared" si="41"/>
        <v>0</v>
      </c>
    </row>
    <row r="317" spans="1:9">
      <c r="A317" s="35" t="s">
        <v>288</v>
      </c>
      <c r="B317" s="62" t="s">
        <v>899</v>
      </c>
      <c r="C317" s="84"/>
      <c r="D317" s="36" t="s">
        <v>889</v>
      </c>
      <c r="E317" s="37">
        <v>2</v>
      </c>
      <c r="F317" s="20">
        <f t="shared" si="39"/>
        <v>0</v>
      </c>
      <c r="G317" s="85">
        <v>0</v>
      </c>
      <c r="H317" s="20">
        <f t="shared" si="40"/>
        <v>0</v>
      </c>
      <c r="I317" s="20">
        <f t="shared" si="41"/>
        <v>0</v>
      </c>
    </row>
    <row r="318" spans="1:9" ht="22.5">
      <c r="A318" s="35" t="s">
        <v>289</v>
      </c>
      <c r="B318" s="62" t="s">
        <v>876</v>
      </c>
      <c r="C318" s="84"/>
      <c r="D318" s="36" t="s">
        <v>889</v>
      </c>
      <c r="E318" s="37">
        <v>4</v>
      </c>
      <c r="F318" s="20">
        <f t="shared" si="39"/>
        <v>0</v>
      </c>
      <c r="G318" s="85">
        <v>0</v>
      </c>
      <c r="H318" s="20">
        <f t="shared" si="40"/>
        <v>0</v>
      </c>
      <c r="I318" s="20">
        <f t="shared" si="41"/>
        <v>0</v>
      </c>
    </row>
    <row r="319" spans="1:9">
      <c r="A319" s="35" t="s">
        <v>290</v>
      </c>
      <c r="B319" s="62" t="s">
        <v>105</v>
      </c>
      <c r="C319" s="84"/>
      <c r="D319" s="36" t="s">
        <v>889</v>
      </c>
      <c r="E319" s="37">
        <v>4</v>
      </c>
      <c r="F319" s="20">
        <f t="shared" si="39"/>
        <v>0</v>
      </c>
      <c r="G319" s="85">
        <v>0</v>
      </c>
      <c r="H319" s="20">
        <f t="shared" si="40"/>
        <v>0</v>
      </c>
      <c r="I319" s="20">
        <f t="shared" si="41"/>
        <v>0</v>
      </c>
    </row>
    <row r="320" spans="1:9" ht="22.35" customHeight="1">
      <c r="A320" s="35" t="s">
        <v>291</v>
      </c>
      <c r="B320" s="62" t="s">
        <v>900</v>
      </c>
      <c r="C320" s="84"/>
      <c r="D320" s="36" t="s">
        <v>888</v>
      </c>
      <c r="E320" s="37">
        <v>150</v>
      </c>
      <c r="F320" s="20">
        <f t="shared" si="39"/>
        <v>0</v>
      </c>
      <c r="G320" s="85">
        <v>0</v>
      </c>
      <c r="H320" s="20">
        <f t="shared" si="40"/>
        <v>0</v>
      </c>
      <c r="I320" s="20">
        <f t="shared" si="41"/>
        <v>0</v>
      </c>
    </row>
    <row r="321" spans="1:9" ht="22.5">
      <c r="A321" s="35" t="s">
        <v>292</v>
      </c>
      <c r="B321" s="62" t="s">
        <v>901</v>
      </c>
      <c r="C321" s="84"/>
      <c r="D321" s="36" t="s">
        <v>888</v>
      </c>
      <c r="E321" s="37">
        <v>150</v>
      </c>
      <c r="F321" s="20">
        <f t="shared" si="39"/>
        <v>0</v>
      </c>
      <c r="G321" s="85">
        <v>0</v>
      </c>
      <c r="H321" s="20">
        <f t="shared" si="40"/>
        <v>0</v>
      </c>
      <c r="I321" s="20">
        <f t="shared" si="41"/>
        <v>0</v>
      </c>
    </row>
    <row r="322" spans="1:9" ht="22.5">
      <c r="A322" s="35" t="s">
        <v>293</v>
      </c>
      <c r="B322" s="62" t="s">
        <v>1262</v>
      </c>
      <c r="C322" s="84"/>
      <c r="D322" s="36" t="s">
        <v>888</v>
      </c>
      <c r="E322" s="37">
        <v>30</v>
      </c>
      <c r="F322" s="20">
        <f t="shared" si="39"/>
        <v>0</v>
      </c>
      <c r="G322" s="85">
        <v>0</v>
      </c>
      <c r="H322" s="20">
        <f t="shared" si="40"/>
        <v>0</v>
      </c>
      <c r="I322" s="20">
        <f t="shared" si="41"/>
        <v>0</v>
      </c>
    </row>
    <row r="323" spans="1:9" ht="22.5">
      <c r="A323" s="35" t="s">
        <v>294</v>
      </c>
      <c r="B323" s="62" t="s">
        <v>1263</v>
      </c>
      <c r="C323" s="84"/>
      <c r="D323" s="36" t="s">
        <v>888</v>
      </c>
      <c r="E323" s="37">
        <v>6</v>
      </c>
      <c r="F323" s="20">
        <f t="shared" si="39"/>
        <v>0</v>
      </c>
      <c r="G323" s="85">
        <v>0</v>
      </c>
      <c r="H323" s="20">
        <f t="shared" si="40"/>
        <v>0</v>
      </c>
      <c r="I323" s="20">
        <f t="shared" si="41"/>
        <v>0</v>
      </c>
    </row>
    <row r="324" spans="1:9" ht="22.35" customHeight="1">
      <c r="A324" s="35" t="s">
        <v>295</v>
      </c>
      <c r="B324" s="62" t="s">
        <v>1253</v>
      </c>
      <c r="C324" s="84"/>
      <c r="D324" s="36" t="s">
        <v>888</v>
      </c>
      <c r="E324" s="37">
        <v>24</v>
      </c>
      <c r="F324" s="20">
        <f t="shared" si="39"/>
        <v>0</v>
      </c>
      <c r="G324" s="85">
        <v>0</v>
      </c>
      <c r="H324" s="20">
        <f t="shared" si="40"/>
        <v>0</v>
      </c>
      <c r="I324" s="20">
        <f t="shared" si="41"/>
        <v>0</v>
      </c>
    </row>
    <row r="325" spans="1:9" ht="22.5">
      <c r="A325" s="35" t="s">
        <v>296</v>
      </c>
      <c r="B325" s="62" t="s">
        <v>1254</v>
      </c>
      <c r="C325" s="84"/>
      <c r="D325" s="36" t="s">
        <v>888</v>
      </c>
      <c r="E325" s="37">
        <v>10</v>
      </c>
      <c r="F325" s="20">
        <f t="shared" si="39"/>
        <v>0</v>
      </c>
      <c r="G325" s="85">
        <v>0</v>
      </c>
      <c r="H325" s="20">
        <f t="shared" si="40"/>
        <v>0</v>
      </c>
      <c r="I325" s="20">
        <f t="shared" si="41"/>
        <v>0</v>
      </c>
    </row>
    <row r="326" spans="1:9" ht="33.950000000000003" customHeight="1">
      <c r="A326" s="35" t="s">
        <v>297</v>
      </c>
      <c r="B326" s="62" t="s">
        <v>1258</v>
      </c>
      <c r="C326" s="84"/>
      <c r="D326" s="36" t="s">
        <v>888</v>
      </c>
      <c r="E326" s="37">
        <v>30</v>
      </c>
      <c r="F326" s="20">
        <f t="shared" si="39"/>
        <v>0</v>
      </c>
      <c r="G326" s="85">
        <v>0</v>
      </c>
      <c r="H326" s="20">
        <f t="shared" si="40"/>
        <v>0</v>
      </c>
      <c r="I326" s="20">
        <f t="shared" si="41"/>
        <v>0</v>
      </c>
    </row>
    <row r="327" spans="1:9" ht="33.950000000000003" customHeight="1">
      <c r="A327" s="35" t="s">
        <v>298</v>
      </c>
      <c r="B327" s="62" t="s">
        <v>1259</v>
      </c>
      <c r="C327" s="84"/>
      <c r="D327" s="36" t="s">
        <v>888</v>
      </c>
      <c r="E327" s="37">
        <v>92</v>
      </c>
      <c r="F327" s="20">
        <f t="shared" si="39"/>
        <v>0</v>
      </c>
      <c r="G327" s="85">
        <v>0</v>
      </c>
      <c r="H327" s="20">
        <f t="shared" si="40"/>
        <v>0</v>
      </c>
      <c r="I327" s="20">
        <f t="shared" si="41"/>
        <v>0</v>
      </c>
    </row>
    <row r="328" spans="1:9" ht="33.950000000000003" customHeight="1">
      <c r="A328" s="35" t="s">
        <v>299</v>
      </c>
      <c r="B328" s="62" t="s">
        <v>1260</v>
      </c>
      <c r="C328" s="84"/>
      <c r="D328" s="36" t="s">
        <v>888</v>
      </c>
      <c r="E328" s="37">
        <v>27</v>
      </c>
      <c r="F328" s="20">
        <f t="shared" si="39"/>
        <v>0</v>
      </c>
      <c r="G328" s="85">
        <v>0</v>
      </c>
      <c r="H328" s="20">
        <f t="shared" si="40"/>
        <v>0</v>
      </c>
      <c r="I328" s="20">
        <f t="shared" si="41"/>
        <v>0</v>
      </c>
    </row>
    <row r="329" spans="1:9" ht="33.950000000000003" customHeight="1">
      <c r="A329" s="35" t="s">
        <v>300</v>
      </c>
      <c r="B329" s="62" t="s">
        <v>1261</v>
      </c>
      <c r="C329" s="84"/>
      <c r="D329" s="36" t="s">
        <v>888</v>
      </c>
      <c r="E329" s="37">
        <v>58</v>
      </c>
      <c r="F329" s="20">
        <f t="shared" si="39"/>
        <v>0</v>
      </c>
      <c r="G329" s="85">
        <v>0</v>
      </c>
      <c r="H329" s="20">
        <f t="shared" si="40"/>
        <v>0</v>
      </c>
      <c r="I329" s="20">
        <f t="shared" si="41"/>
        <v>0</v>
      </c>
    </row>
    <row r="330" spans="1:9">
      <c r="A330" s="35" t="s">
        <v>301</v>
      </c>
      <c r="B330" s="62" t="s">
        <v>884</v>
      </c>
      <c r="C330" s="84"/>
      <c r="D330" s="36" t="s">
        <v>889</v>
      </c>
      <c r="E330" s="37">
        <v>1</v>
      </c>
      <c r="F330" s="20">
        <f t="shared" si="39"/>
        <v>0</v>
      </c>
      <c r="G330" s="85">
        <v>0</v>
      </c>
      <c r="H330" s="20">
        <f t="shared" si="40"/>
        <v>0</v>
      </c>
      <c r="I330" s="20">
        <f t="shared" si="41"/>
        <v>0</v>
      </c>
    </row>
    <row r="331" spans="1:9">
      <c r="A331" s="35" t="s">
        <v>302</v>
      </c>
      <c r="B331" s="62" t="s">
        <v>885</v>
      </c>
      <c r="C331" s="84"/>
      <c r="D331" s="36" t="s">
        <v>889</v>
      </c>
      <c r="E331" s="37">
        <v>7</v>
      </c>
      <c r="F331" s="20">
        <f t="shared" si="39"/>
        <v>0</v>
      </c>
      <c r="G331" s="85">
        <v>0</v>
      </c>
      <c r="H331" s="20">
        <f t="shared" si="40"/>
        <v>0</v>
      </c>
      <c r="I331" s="20">
        <f t="shared" si="41"/>
        <v>0</v>
      </c>
    </row>
    <row r="332" spans="1:9">
      <c r="A332" s="35" t="s">
        <v>303</v>
      </c>
      <c r="B332" s="62" t="s">
        <v>886</v>
      </c>
      <c r="C332" s="84"/>
      <c r="D332" s="36" t="s">
        <v>889</v>
      </c>
      <c r="E332" s="37">
        <v>7</v>
      </c>
      <c r="F332" s="20">
        <f t="shared" si="39"/>
        <v>0</v>
      </c>
      <c r="G332" s="85">
        <v>0</v>
      </c>
      <c r="H332" s="20">
        <f t="shared" si="40"/>
        <v>0</v>
      </c>
      <c r="I332" s="20">
        <f t="shared" si="41"/>
        <v>0</v>
      </c>
    </row>
    <row r="333" spans="1:9">
      <c r="A333" s="35"/>
      <c r="B333" s="68" t="s">
        <v>969</v>
      </c>
      <c r="C333" s="23"/>
      <c r="D333" s="38"/>
      <c r="E333" s="25"/>
      <c r="F333" s="39">
        <f>SUM(F302:F332)</f>
        <v>0</v>
      </c>
      <c r="G333" s="26"/>
      <c r="H333" s="39">
        <f>SUM(H302:H332)</f>
        <v>0</v>
      </c>
      <c r="I333" s="27">
        <f>SUM(I302:I332)</f>
        <v>0</v>
      </c>
    </row>
    <row r="334" spans="1:9">
      <c r="A334" s="40" t="s">
        <v>968</v>
      </c>
      <c r="B334" s="64" t="s">
        <v>914</v>
      </c>
      <c r="C334" s="29"/>
      <c r="D334" s="30"/>
      <c r="E334" s="31"/>
      <c r="F334" s="32"/>
      <c r="G334" s="32"/>
      <c r="H334" s="32"/>
      <c r="I334" s="32"/>
    </row>
    <row r="335" spans="1:9" ht="22.5">
      <c r="A335" s="21" t="s">
        <v>304</v>
      </c>
      <c r="B335" s="58" t="s">
        <v>891</v>
      </c>
      <c r="C335" s="84"/>
      <c r="D335" s="18" t="s">
        <v>889</v>
      </c>
      <c r="E335" s="19">
        <v>1</v>
      </c>
      <c r="F335" s="20">
        <f t="shared" ref="F335:F361" si="42">C335*E335</f>
        <v>0</v>
      </c>
      <c r="G335" s="85">
        <v>0</v>
      </c>
      <c r="H335" s="20">
        <f t="shared" ref="H335:H361" si="43">F335*G335</f>
        <v>0</v>
      </c>
      <c r="I335" s="20">
        <f t="shared" ref="I335:I361" si="44">SUM(F335,H335)</f>
        <v>0</v>
      </c>
    </row>
    <row r="336" spans="1:9">
      <c r="A336" s="21" t="s">
        <v>305</v>
      </c>
      <c r="B336" s="58" t="s">
        <v>102</v>
      </c>
      <c r="C336" s="84"/>
      <c r="D336" s="18" t="s">
        <v>889</v>
      </c>
      <c r="E336" s="19">
        <v>1</v>
      </c>
      <c r="F336" s="20">
        <f t="shared" si="42"/>
        <v>0</v>
      </c>
      <c r="G336" s="85">
        <v>0</v>
      </c>
      <c r="H336" s="20">
        <f t="shared" si="43"/>
        <v>0</v>
      </c>
      <c r="I336" s="20">
        <f t="shared" si="44"/>
        <v>0</v>
      </c>
    </row>
    <row r="337" spans="1:9">
      <c r="A337" s="21" t="s">
        <v>306</v>
      </c>
      <c r="B337" s="58" t="s">
        <v>868</v>
      </c>
      <c r="C337" s="84"/>
      <c r="D337" s="18" t="s">
        <v>889</v>
      </c>
      <c r="E337" s="19">
        <v>1</v>
      </c>
      <c r="F337" s="20">
        <f t="shared" si="42"/>
        <v>0</v>
      </c>
      <c r="G337" s="85">
        <v>0</v>
      </c>
      <c r="H337" s="20">
        <f t="shared" si="43"/>
        <v>0</v>
      </c>
      <c r="I337" s="20">
        <f t="shared" si="44"/>
        <v>0</v>
      </c>
    </row>
    <row r="338" spans="1:9">
      <c r="A338" s="21" t="s">
        <v>307</v>
      </c>
      <c r="B338" s="58" t="s">
        <v>103</v>
      </c>
      <c r="C338" s="84"/>
      <c r="D338" s="18" t="s">
        <v>889</v>
      </c>
      <c r="E338" s="19">
        <v>1</v>
      </c>
      <c r="F338" s="20">
        <f t="shared" si="42"/>
        <v>0</v>
      </c>
      <c r="G338" s="85">
        <v>0</v>
      </c>
      <c r="H338" s="20">
        <f t="shared" si="43"/>
        <v>0</v>
      </c>
      <c r="I338" s="20">
        <f t="shared" si="44"/>
        <v>0</v>
      </c>
    </row>
    <row r="339" spans="1:9" ht="22.5">
      <c r="A339" s="21" t="s">
        <v>308</v>
      </c>
      <c r="B339" s="58" t="s">
        <v>892</v>
      </c>
      <c r="C339" s="84"/>
      <c r="D339" s="18" t="s">
        <v>890</v>
      </c>
      <c r="E339" s="19">
        <v>1</v>
      </c>
      <c r="F339" s="20">
        <f t="shared" si="42"/>
        <v>0</v>
      </c>
      <c r="G339" s="85">
        <v>0</v>
      </c>
      <c r="H339" s="20">
        <f t="shared" si="43"/>
        <v>0</v>
      </c>
      <c r="I339" s="20">
        <f t="shared" si="44"/>
        <v>0</v>
      </c>
    </row>
    <row r="340" spans="1:9" ht="22.35" customHeight="1">
      <c r="A340" s="21" t="s">
        <v>309</v>
      </c>
      <c r="B340" s="58" t="s">
        <v>924</v>
      </c>
      <c r="C340" s="84"/>
      <c r="D340" s="18" t="s">
        <v>890</v>
      </c>
      <c r="E340" s="19">
        <v>1</v>
      </c>
      <c r="F340" s="20">
        <f t="shared" si="42"/>
        <v>0</v>
      </c>
      <c r="G340" s="85">
        <v>0</v>
      </c>
      <c r="H340" s="20">
        <f t="shared" si="43"/>
        <v>0</v>
      </c>
      <c r="I340" s="20">
        <f t="shared" si="44"/>
        <v>0</v>
      </c>
    </row>
    <row r="341" spans="1:9" ht="22.35" customHeight="1">
      <c r="A341" s="21" t="s">
        <v>310</v>
      </c>
      <c r="B341" s="58" t="s">
        <v>894</v>
      </c>
      <c r="C341" s="84"/>
      <c r="D341" s="18" t="s">
        <v>890</v>
      </c>
      <c r="E341" s="19">
        <v>1</v>
      </c>
      <c r="F341" s="20">
        <f t="shared" si="42"/>
        <v>0</v>
      </c>
      <c r="G341" s="85">
        <v>0</v>
      </c>
      <c r="H341" s="20">
        <f t="shared" si="43"/>
        <v>0</v>
      </c>
      <c r="I341" s="20">
        <f t="shared" si="44"/>
        <v>0</v>
      </c>
    </row>
    <row r="342" spans="1:9" ht="22.5">
      <c r="A342" s="21" t="s">
        <v>311</v>
      </c>
      <c r="B342" s="58" t="s">
        <v>895</v>
      </c>
      <c r="C342" s="84"/>
      <c r="D342" s="18" t="s">
        <v>890</v>
      </c>
      <c r="E342" s="19">
        <v>1</v>
      </c>
      <c r="F342" s="20">
        <f t="shared" si="42"/>
        <v>0</v>
      </c>
      <c r="G342" s="85">
        <v>0</v>
      </c>
      <c r="H342" s="20">
        <f t="shared" si="43"/>
        <v>0</v>
      </c>
      <c r="I342" s="20">
        <f t="shared" si="44"/>
        <v>0</v>
      </c>
    </row>
    <row r="343" spans="1:9" ht="22.5">
      <c r="A343" s="21" t="s">
        <v>312</v>
      </c>
      <c r="B343" s="58" t="s">
        <v>896</v>
      </c>
      <c r="C343" s="84"/>
      <c r="D343" s="18" t="s">
        <v>890</v>
      </c>
      <c r="E343" s="19">
        <v>1</v>
      </c>
      <c r="F343" s="20">
        <f t="shared" si="42"/>
        <v>0</v>
      </c>
      <c r="G343" s="85">
        <v>0</v>
      </c>
      <c r="H343" s="20">
        <f t="shared" si="43"/>
        <v>0</v>
      </c>
      <c r="I343" s="20">
        <f t="shared" si="44"/>
        <v>0</v>
      </c>
    </row>
    <row r="344" spans="1:9">
      <c r="A344" s="21" t="s">
        <v>313</v>
      </c>
      <c r="B344" s="58" t="s">
        <v>874</v>
      </c>
      <c r="C344" s="84"/>
      <c r="D344" s="18" t="s">
        <v>889</v>
      </c>
      <c r="E344" s="19">
        <v>1</v>
      </c>
      <c r="F344" s="20">
        <f t="shared" si="42"/>
        <v>0</v>
      </c>
      <c r="G344" s="85">
        <v>0</v>
      </c>
      <c r="H344" s="20">
        <f t="shared" si="43"/>
        <v>0</v>
      </c>
      <c r="I344" s="20">
        <f t="shared" si="44"/>
        <v>0</v>
      </c>
    </row>
    <row r="345" spans="1:9" ht="33.950000000000003" customHeight="1">
      <c r="A345" s="21" t="s">
        <v>314</v>
      </c>
      <c r="B345" s="58" t="s">
        <v>1255</v>
      </c>
      <c r="C345" s="84"/>
      <c r="D345" s="18" t="s">
        <v>889</v>
      </c>
      <c r="E345" s="19">
        <v>2</v>
      </c>
      <c r="F345" s="20">
        <f t="shared" si="42"/>
        <v>0</v>
      </c>
      <c r="G345" s="85">
        <v>0</v>
      </c>
      <c r="H345" s="20">
        <f t="shared" si="43"/>
        <v>0</v>
      </c>
      <c r="I345" s="20">
        <f t="shared" si="44"/>
        <v>0</v>
      </c>
    </row>
    <row r="346" spans="1:9" ht="22.35" customHeight="1">
      <c r="A346" s="21" t="s">
        <v>315</v>
      </c>
      <c r="B346" s="58" t="s">
        <v>897</v>
      </c>
      <c r="C346" s="84"/>
      <c r="D346" s="18" t="s">
        <v>889</v>
      </c>
      <c r="E346" s="19">
        <v>2</v>
      </c>
      <c r="F346" s="20">
        <f t="shared" si="42"/>
        <v>0</v>
      </c>
      <c r="G346" s="85">
        <v>0</v>
      </c>
      <c r="H346" s="20">
        <f t="shared" si="43"/>
        <v>0</v>
      </c>
      <c r="I346" s="20">
        <f t="shared" si="44"/>
        <v>0</v>
      </c>
    </row>
    <row r="347" spans="1:9" ht="22.5">
      <c r="A347" s="21" t="s">
        <v>316</v>
      </c>
      <c r="B347" s="58" t="s">
        <v>898</v>
      </c>
      <c r="C347" s="84"/>
      <c r="D347" s="18" t="s">
        <v>889</v>
      </c>
      <c r="E347" s="19">
        <v>2</v>
      </c>
      <c r="F347" s="20">
        <f t="shared" si="42"/>
        <v>0</v>
      </c>
      <c r="G347" s="85">
        <v>0</v>
      </c>
      <c r="H347" s="20">
        <f t="shared" si="43"/>
        <v>0</v>
      </c>
      <c r="I347" s="20">
        <f t="shared" si="44"/>
        <v>0</v>
      </c>
    </row>
    <row r="348" spans="1:9">
      <c r="A348" s="21" t="s">
        <v>317</v>
      </c>
      <c r="B348" s="58" t="s">
        <v>899</v>
      </c>
      <c r="C348" s="84"/>
      <c r="D348" s="18" t="s">
        <v>889</v>
      </c>
      <c r="E348" s="19">
        <v>2</v>
      </c>
      <c r="F348" s="20">
        <f t="shared" si="42"/>
        <v>0</v>
      </c>
      <c r="G348" s="85">
        <v>0</v>
      </c>
      <c r="H348" s="20">
        <f t="shared" si="43"/>
        <v>0</v>
      </c>
      <c r="I348" s="20">
        <f t="shared" si="44"/>
        <v>0</v>
      </c>
    </row>
    <row r="349" spans="1:9" ht="22.5">
      <c r="A349" s="21" t="s">
        <v>318</v>
      </c>
      <c r="B349" s="58" t="s">
        <v>876</v>
      </c>
      <c r="C349" s="84"/>
      <c r="D349" s="18" t="s">
        <v>889</v>
      </c>
      <c r="E349" s="19">
        <v>4</v>
      </c>
      <c r="F349" s="20">
        <f t="shared" si="42"/>
        <v>0</v>
      </c>
      <c r="G349" s="85">
        <v>0</v>
      </c>
      <c r="H349" s="20">
        <f t="shared" si="43"/>
        <v>0</v>
      </c>
      <c r="I349" s="20">
        <f t="shared" si="44"/>
        <v>0</v>
      </c>
    </row>
    <row r="350" spans="1:9" ht="22.35" customHeight="1">
      <c r="A350" s="21" t="s">
        <v>319</v>
      </c>
      <c r="B350" s="58" t="s">
        <v>900</v>
      </c>
      <c r="C350" s="84"/>
      <c r="D350" s="18" t="s">
        <v>888</v>
      </c>
      <c r="E350" s="19">
        <v>74</v>
      </c>
      <c r="F350" s="20">
        <f t="shared" si="42"/>
        <v>0</v>
      </c>
      <c r="G350" s="85">
        <v>0</v>
      </c>
      <c r="H350" s="20">
        <f t="shared" si="43"/>
        <v>0</v>
      </c>
      <c r="I350" s="20">
        <f t="shared" si="44"/>
        <v>0</v>
      </c>
    </row>
    <row r="351" spans="1:9" ht="22.5">
      <c r="A351" s="21" t="s">
        <v>320</v>
      </c>
      <c r="B351" s="58" t="s">
        <v>901</v>
      </c>
      <c r="C351" s="84"/>
      <c r="D351" s="18" t="s">
        <v>888</v>
      </c>
      <c r="E351" s="19">
        <v>74</v>
      </c>
      <c r="F351" s="20">
        <f t="shared" si="42"/>
        <v>0</v>
      </c>
      <c r="G351" s="85">
        <v>0</v>
      </c>
      <c r="H351" s="20">
        <f t="shared" si="43"/>
        <v>0</v>
      </c>
      <c r="I351" s="20">
        <f t="shared" si="44"/>
        <v>0</v>
      </c>
    </row>
    <row r="352" spans="1:9" ht="22.5">
      <c r="A352" s="21" t="s">
        <v>322</v>
      </c>
      <c r="B352" s="58" t="s">
        <v>1262</v>
      </c>
      <c r="C352" s="84"/>
      <c r="D352" s="18" t="s">
        <v>888</v>
      </c>
      <c r="E352" s="19">
        <v>63</v>
      </c>
      <c r="F352" s="20">
        <f t="shared" si="42"/>
        <v>0</v>
      </c>
      <c r="G352" s="85">
        <v>0</v>
      </c>
      <c r="H352" s="20">
        <f t="shared" si="43"/>
        <v>0</v>
      </c>
      <c r="I352" s="20">
        <f t="shared" si="44"/>
        <v>0</v>
      </c>
    </row>
    <row r="353" spans="1:10" ht="22.5">
      <c r="A353" s="21" t="s">
        <v>321</v>
      </c>
      <c r="B353" s="58" t="s">
        <v>1263</v>
      </c>
      <c r="C353" s="84"/>
      <c r="D353" s="18" t="s">
        <v>888</v>
      </c>
      <c r="E353" s="19">
        <v>11</v>
      </c>
      <c r="F353" s="20">
        <f t="shared" si="42"/>
        <v>0</v>
      </c>
      <c r="G353" s="85">
        <v>0</v>
      </c>
      <c r="H353" s="20">
        <f t="shared" si="43"/>
        <v>0</v>
      </c>
      <c r="I353" s="20">
        <f t="shared" si="44"/>
        <v>0</v>
      </c>
    </row>
    <row r="354" spans="1:10" ht="22.35" customHeight="1">
      <c r="A354" s="21" t="s">
        <v>323</v>
      </c>
      <c r="B354" s="58" t="s">
        <v>1253</v>
      </c>
      <c r="C354" s="84"/>
      <c r="D354" s="18" t="s">
        <v>888</v>
      </c>
      <c r="E354" s="19">
        <v>5</v>
      </c>
      <c r="F354" s="20">
        <f t="shared" si="42"/>
        <v>0</v>
      </c>
      <c r="G354" s="85">
        <v>0</v>
      </c>
      <c r="H354" s="20">
        <f t="shared" si="43"/>
        <v>0</v>
      </c>
      <c r="I354" s="20">
        <f t="shared" si="44"/>
        <v>0</v>
      </c>
    </row>
    <row r="355" spans="1:10" ht="22.5">
      <c r="A355" s="21" t="s">
        <v>324</v>
      </c>
      <c r="B355" s="58" t="s">
        <v>1254</v>
      </c>
      <c r="C355" s="84"/>
      <c r="D355" s="18" t="s">
        <v>888</v>
      </c>
      <c r="E355" s="19">
        <v>10</v>
      </c>
      <c r="F355" s="20">
        <f t="shared" si="42"/>
        <v>0</v>
      </c>
      <c r="G355" s="85">
        <v>0</v>
      </c>
      <c r="H355" s="20">
        <f t="shared" si="43"/>
        <v>0</v>
      </c>
      <c r="I355" s="20">
        <f t="shared" si="44"/>
        <v>0</v>
      </c>
    </row>
    <row r="356" spans="1:10" ht="22.5">
      <c r="A356" s="21" t="s">
        <v>325</v>
      </c>
      <c r="B356" s="58" t="s">
        <v>925</v>
      </c>
      <c r="C356" s="84"/>
      <c r="D356" s="18" t="s">
        <v>890</v>
      </c>
      <c r="E356" s="19">
        <v>1</v>
      </c>
      <c r="F356" s="20">
        <f t="shared" si="42"/>
        <v>0</v>
      </c>
      <c r="G356" s="85">
        <v>0</v>
      </c>
      <c r="H356" s="20">
        <f t="shared" si="43"/>
        <v>0</v>
      </c>
      <c r="I356" s="20">
        <f t="shared" si="44"/>
        <v>0</v>
      </c>
    </row>
    <row r="357" spans="1:10" ht="22.35" customHeight="1">
      <c r="A357" s="21" t="s">
        <v>326</v>
      </c>
      <c r="B357" s="58" t="s">
        <v>900</v>
      </c>
      <c r="C357" s="84"/>
      <c r="D357" s="18" t="s">
        <v>888</v>
      </c>
      <c r="E357" s="19">
        <v>22</v>
      </c>
      <c r="F357" s="20">
        <f t="shared" si="42"/>
        <v>0</v>
      </c>
      <c r="G357" s="85">
        <v>0</v>
      </c>
      <c r="H357" s="20">
        <f t="shared" si="43"/>
        <v>0</v>
      </c>
      <c r="I357" s="20">
        <f t="shared" si="44"/>
        <v>0</v>
      </c>
    </row>
    <row r="358" spans="1:10" ht="22.5">
      <c r="A358" s="21" t="s">
        <v>327</v>
      </c>
      <c r="B358" s="58" t="s">
        <v>926</v>
      </c>
      <c r="C358" s="84"/>
      <c r="D358" s="18" t="s">
        <v>888</v>
      </c>
      <c r="E358" s="19">
        <v>22</v>
      </c>
      <c r="F358" s="20">
        <f t="shared" si="42"/>
        <v>0</v>
      </c>
      <c r="G358" s="85">
        <v>0</v>
      </c>
      <c r="H358" s="20">
        <f t="shared" si="43"/>
        <v>0</v>
      </c>
      <c r="I358" s="20">
        <f t="shared" si="44"/>
        <v>0</v>
      </c>
    </row>
    <row r="359" spans="1:10">
      <c r="A359" s="21" t="s">
        <v>328</v>
      </c>
      <c r="B359" s="58" t="s">
        <v>884</v>
      </c>
      <c r="C359" s="84"/>
      <c r="D359" s="18" t="s">
        <v>889</v>
      </c>
      <c r="E359" s="19">
        <v>1</v>
      </c>
      <c r="F359" s="20">
        <f t="shared" si="42"/>
        <v>0</v>
      </c>
      <c r="G359" s="85">
        <v>0</v>
      </c>
      <c r="H359" s="20">
        <f t="shared" si="43"/>
        <v>0</v>
      </c>
      <c r="I359" s="20">
        <f t="shared" si="44"/>
        <v>0</v>
      </c>
    </row>
    <row r="360" spans="1:10">
      <c r="A360" s="21" t="s">
        <v>329</v>
      </c>
      <c r="B360" s="58" t="s">
        <v>885</v>
      </c>
      <c r="C360" s="84"/>
      <c r="D360" s="18" t="s">
        <v>889</v>
      </c>
      <c r="E360" s="19">
        <v>7</v>
      </c>
      <c r="F360" s="20">
        <f t="shared" si="42"/>
        <v>0</v>
      </c>
      <c r="G360" s="85">
        <v>0</v>
      </c>
      <c r="H360" s="20">
        <f t="shared" si="43"/>
        <v>0</v>
      </c>
      <c r="I360" s="20">
        <f t="shared" si="44"/>
        <v>0</v>
      </c>
    </row>
    <row r="361" spans="1:10">
      <c r="A361" s="21" t="s">
        <v>404</v>
      </c>
      <c r="B361" s="58" t="s">
        <v>886</v>
      </c>
      <c r="C361" s="84"/>
      <c r="D361" s="18" t="s">
        <v>889</v>
      </c>
      <c r="E361" s="19">
        <v>7</v>
      </c>
      <c r="F361" s="20">
        <f t="shared" si="42"/>
        <v>0</v>
      </c>
      <c r="G361" s="85">
        <v>0</v>
      </c>
      <c r="H361" s="20">
        <f t="shared" si="43"/>
        <v>0</v>
      </c>
      <c r="I361" s="20">
        <f t="shared" si="44"/>
        <v>0</v>
      </c>
    </row>
    <row r="362" spans="1:10">
      <c r="A362" s="21"/>
      <c r="B362" s="65" t="s">
        <v>971</v>
      </c>
      <c r="C362" s="23"/>
      <c r="D362" s="38"/>
      <c r="E362" s="25"/>
      <c r="F362" s="39">
        <f>SUM(F335:F361)</f>
        <v>0</v>
      </c>
      <c r="G362" s="26"/>
      <c r="H362" s="39">
        <f>SUM(H335:H361)</f>
        <v>0</v>
      </c>
      <c r="I362" s="27">
        <f>SUM(I335:I361)</f>
        <v>0</v>
      </c>
    </row>
    <row r="363" spans="1:10" s="34" customFormat="1">
      <c r="A363" s="28" t="s">
        <v>970</v>
      </c>
      <c r="B363" s="66" t="s">
        <v>915</v>
      </c>
      <c r="C363" s="29"/>
      <c r="D363" s="30"/>
      <c r="E363" s="31"/>
      <c r="F363" s="32"/>
      <c r="G363" s="32"/>
      <c r="H363" s="32"/>
      <c r="I363" s="32"/>
      <c r="J363" s="33"/>
    </row>
    <row r="364" spans="1:10" ht="22.5">
      <c r="A364" s="35" t="s">
        <v>330</v>
      </c>
      <c r="B364" s="62" t="s">
        <v>891</v>
      </c>
      <c r="C364" s="84"/>
      <c r="D364" s="36" t="s">
        <v>889</v>
      </c>
      <c r="E364" s="37">
        <v>1</v>
      </c>
      <c r="F364" s="20">
        <f t="shared" ref="F364:F390" si="45">C364*E364</f>
        <v>0</v>
      </c>
      <c r="G364" s="85">
        <v>0</v>
      </c>
      <c r="H364" s="20">
        <f t="shared" ref="H364:H390" si="46">F364*G364</f>
        <v>0</v>
      </c>
      <c r="I364" s="20">
        <f t="shared" ref="I364:I390" si="47">SUM(F364,H364)</f>
        <v>0</v>
      </c>
    </row>
    <row r="365" spans="1:10">
      <c r="A365" s="35" t="s">
        <v>331</v>
      </c>
      <c r="B365" s="62" t="s">
        <v>102</v>
      </c>
      <c r="C365" s="84"/>
      <c r="D365" s="36" t="s">
        <v>889</v>
      </c>
      <c r="E365" s="37">
        <v>1</v>
      </c>
      <c r="F365" s="20">
        <f t="shared" si="45"/>
        <v>0</v>
      </c>
      <c r="G365" s="85">
        <v>0</v>
      </c>
      <c r="H365" s="20">
        <f t="shared" si="46"/>
        <v>0</v>
      </c>
      <c r="I365" s="20">
        <f t="shared" si="47"/>
        <v>0</v>
      </c>
    </row>
    <row r="366" spans="1:10">
      <c r="A366" s="35" t="s">
        <v>332</v>
      </c>
      <c r="B366" s="62" t="s">
        <v>868</v>
      </c>
      <c r="C366" s="84"/>
      <c r="D366" s="36" t="s">
        <v>889</v>
      </c>
      <c r="E366" s="37">
        <v>1</v>
      </c>
      <c r="F366" s="20">
        <f t="shared" si="45"/>
        <v>0</v>
      </c>
      <c r="G366" s="85">
        <v>0</v>
      </c>
      <c r="H366" s="20">
        <f t="shared" si="46"/>
        <v>0</v>
      </c>
      <c r="I366" s="20">
        <f t="shared" si="47"/>
        <v>0</v>
      </c>
    </row>
    <row r="367" spans="1:10">
      <c r="A367" s="35" t="s">
        <v>333</v>
      </c>
      <c r="B367" s="62" t="s">
        <v>103</v>
      </c>
      <c r="C367" s="84"/>
      <c r="D367" s="36" t="s">
        <v>889</v>
      </c>
      <c r="E367" s="37">
        <v>1</v>
      </c>
      <c r="F367" s="20">
        <f t="shared" si="45"/>
        <v>0</v>
      </c>
      <c r="G367" s="85">
        <v>0</v>
      </c>
      <c r="H367" s="20">
        <f t="shared" si="46"/>
        <v>0</v>
      </c>
      <c r="I367" s="20">
        <f t="shared" si="47"/>
        <v>0</v>
      </c>
    </row>
    <row r="368" spans="1:10" ht="22.5">
      <c r="A368" s="35" t="s">
        <v>334</v>
      </c>
      <c r="B368" s="62" t="s">
        <v>892</v>
      </c>
      <c r="C368" s="84"/>
      <c r="D368" s="36" t="s">
        <v>890</v>
      </c>
      <c r="E368" s="37">
        <v>1</v>
      </c>
      <c r="F368" s="20">
        <f t="shared" si="45"/>
        <v>0</v>
      </c>
      <c r="G368" s="85">
        <v>0</v>
      </c>
      <c r="H368" s="20">
        <f t="shared" si="46"/>
        <v>0</v>
      </c>
      <c r="I368" s="20">
        <f t="shared" si="47"/>
        <v>0</v>
      </c>
    </row>
    <row r="369" spans="1:9" ht="22.35" customHeight="1">
      <c r="A369" s="35" t="s">
        <v>335</v>
      </c>
      <c r="B369" s="62" t="s">
        <v>924</v>
      </c>
      <c r="C369" s="84"/>
      <c r="D369" s="36" t="s">
        <v>890</v>
      </c>
      <c r="E369" s="37">
        <v>1</v>
      </c>
      <c r="F369" s="20">
        <f t="shared" si="45"/>
        <v>0</v>
      </c>
      <c r="G369" s="85">
        <v>0</v>
      </c>
      <c r="H369" s="20">
        <f t="shared" si="46"/>
        <v>0</v>
      </c>
      <c r="I369" s="20">
        <f t="shared" si="47"/>
        <v>0</v>
      </c>
    </row>
    <row r="370" spans="1:9" ht="22.35" customHeight="1">
      <c r="A370" s="35" t="s">
        <v>336</v>
      </c>
      <c r="B370" s="62" t="s">
        <v>894</v>
      </c>
      <c r="C370" s="84"/>
      <c r="D370" s="36" t="s">
        <v>890</v>
      </c>
      <c r="E370" s="37">
        <v>1</v>
      </c>
      <c r="F370" s="20">
        <f t="shared" si="45"/>
        <v>0</v>
      </c>
      <c r="G370" s="85">
        <v>0</v>
      </c>
      <c r="H370" s="20">
        <f t="shared" si="46"/>
        <v>0</v>
      </c>
      <c r="I370" s="20">
        <f t="shared" si="47"/>
        <v>0</v>
      </c>
    </row>
    <row r="371" spans="1:9" ht="22.5">
      <c r="A371" s="35" t="s">
        <v>337</v>
      </c>
      <c r="B371" s="62" t="s">
        <v>895</v>
      </c>
      <c r="C371" s="84"/>
      <c r="D371" s="36" t="s">
        <v>890</v>
      </c>
      <c r="E371" s="37">
        <v>1</v>
      </c>
      <c r="F371" s="20">
        <f t="shared" si="45"/>
        <v>0</v>
      </c>
      <c r="G371" s="85">
        <v>0</v>
      </c>
      <c r="H371" s="20">
        <f t="shared" si="46"/>
        <v>0</v>
      </c>
      <c r="I371" s="20">
        <f t="shared" si="47"/>
        <v>0</v>
      </c>
    </row>
    <row r="372" spans="1:9" ht="22.5">
      <c r="A372" s="35" t="s">
        <v>338</v>
      </c>
      <c r="B372" s="62" t="s">
        <v>896</v>
      </c>
      <c r="C372" s="84"/>
      <c r="D372" s="36" t="s">
        <v>890</v>
      </c>
      <c r="E372" s="37">
        <v>1</v>
      </c>
      <c r="F372" s="20">
        <f t="shared" si="45"/>
        <v>0</v>
      </c>
      <c r="G372" s="85">
        <v>0</v>
      </c>
      <c r="H372" s="20">
        <f t="shared" si="46"/>
        <v>0</v>
      </c>
      <c r="I372" s="20">
        <f t="shared" si="47"/>
        <v>0</v>
      </c>
    </row>
    <row r="373" spans="1:9">
      <c r="A373" s="35" t="s">
        <v>339</v>
      </c>
      <c r="B373" s="62" t="s">
        <v>874</v>
      </c>
      <c r="C373" s="84"/>
      <c r="D373" s="36" t="s">
        <v>889</v>
      </c>
      <c r="E373" s="37">
        <v>1</v>
      </c>
      <c r="F373" s="20">
        <f t="shared" si="45"/>
        <v>0</v>
      </c>
      <c r="G373" s="85">
        <v>0</v>
      </c>
      <c r="H373" s="20">
        <f t="shared" si="46"/>
        <v>0</v>
      </c>
      <c r="I373" s="20">
        <f t="shared" si="47"/>
        <v>0</v>
      </c>
    </row>
    <row r="374" spans="1:9" ht="22.35" customHeight="1">
      <c r="A374" s="35" t="s">
        <v>340</v>
      </c>
      <c r="B374" s="62" t="s">
        <v>1251</v>
      </c>
      <c r="C374" s="84"/>
      <c r="D374" s="36" t="s">
        <v>889</v>
      </c>
      <c r="E374" s="37">
        <v>2</v>
      </c>
      <c r="F374" s="20">
        <f t="shared" si="45"/>
        <v>0</v>
      </c>
      <c r="G374" s="85">
        <v>0</v>
      </c>
      <c r="H374" s="20">
        <f t="shared" si="46"/>
        <v>0</v>
      </c>
      <c r="I374" s="20">
        <f t="shared" si="47"/>
        <v>0</v>
      </c>
    </row>
    <row r="375" spans="1:9" ht="22.35" customHeight="1">
      <c r="A375" s="35" t="s">
        <v>341</v>
      </c>
      <c r="B375" s="62" t="s">
        <v>897</v>
      </c>
      <c r="C375" s="84"/>
      <c r="D375" s="36" t="s">
        <v>889</v>
      </c>
      <c r="E375" s="37">
        <v>2</v>
      </c>
      <c r="F375" s="20">
        <f t="shared" si="45"/>
        <v>0</v>
      </c>
      <c r="G375" s="85">
        <v>0</v>
      </c>
      <c r="H375" s="20">
        <f t="shared" si="46"/>
        <v>0</v>
      </c>
      <c r="I375" s="20">
        <f t="shared" si="47"/>
        <v>0</v>
      </c>
    </row>
    <row r="376" spans="1:9" ht="22.5">
      <c r="A376" s="35" t="s">
        <v>342</v>
      </c>
      <c r="B376" s="62" t="s">
        <v>898</v>
      </c>
      <c r="C376" s="84"/>
      <c r="D376" s="36" t="s">
        <v>889</v>
      </c>
      <c r="E376" s="37">
        <v>2</v>
      </c>
      <c r="F376" s="20">
        <f t="shared" si="45"/>
        <v>0</v>
      </c>
      <c r="G376" s="85">
        <v>0</v>
      </c>
      <c r="H376" s="20">
        <f t="shared" si="46"/>
        <v>0</v>
      </c>
      <c r="I376" s="20">
        <f t="shared" si="47"/>
        <v>0</v>
      </c>
    </row>
    <row r="377" spans="1:9">
      <c r="A377" s="35" t="s">
        <v>343</v>
      </c>
      <c r="B377" s="62" t="s">
        <v>899</v>
      </c>
      <c r="C377" s="84"/>
      <c r="D377" s="36" t="s">
        <v>889</v>
      </c>
      <c r="E377" s="37">
        <v>2</v>
      </c>
      <c r="F377" s="20">
        <f t="shared" si="45"/>
        <v>0</v>
      </c>
      <c r="G377" s="85">
        <v>0</v>
      </c>
      <c r="H377" s="20">
        <f t="shared" si="46"/>
        <v>0</v>
      </c>
      <c r="I377" s="20">
        <f t="shared" si="47"/>
        <v>0</v>
      </c>
    </row>
    <row r="378" spans="1:9" ht="22.5">
      <c r="A378" s="35" t="s">
        <v>344</v>
      </c>
      <c r="B378" s="62" t="s">
        <v>876</v>
      </c>
      <c r="C378" s="84"/>
      <c r="D378" s="36" t="s">
        <v>889</v>
      </c>
      <c r="E378" s="37">
        <v>4</v>
      </c>
      <c r="F378" s="20">
        <f t="shared" si="45"/>
        <v>0</v>
      </c>
      <c r="G378" s="85">
        <v>0</v>
      </c>
      <c r="H378" s="20">
        <f t="shared" si="46"/>
        <v>0</v>
      </c>
      <c r="I378" s="20">
        <f t="shared" si="47"/>
        <v>0</v>
      </c>
    </row>
    <row r="379" spans="1:9" ht="22.35" customHeight="1">
      <c r="A379" s="35" t="s">
        <v>345</v>
      </c>
      <c r="B379" s="62" t="s">
        <v>900</v>
      </c>
      <c r="C379" s="84"/>
      <c r="D379" s="36" t="s">
        <v>888</v>
      </c>
      <c r="E379" s="37">
        <v>121</v>
      </c>
      <c r="F379" s="20">
        <f t="shared" si="45"/>
        <v>0</v>
      </c>
      <c r="G379" s="85">
        <v>0</v>
      </c>
      <c r="H379" s="20">
        <f t="shared" si="46"/>
        <v>0</v>
      </c>
      <c r="I379" s="20">
        <f t="shared" si="47"/>
        <v>0</v>
      </c>
    </row>
    <row r="380" spans="1:9" ht="22.5">
      <c r="A380" s="35" t="s">
        <v>346</v>
      </c>
      <c r="B380" s="62" t="s">
        <v>901</v>
      </c>
      <c r="C380" s="84"/>
      <c r="D380" s="36" t="s">
        <v>888</v>
      </c>
      <c r="E380" s="37">
        <v>121</v>
      </c>
      <c r="F380" s="20">
        <f t="shared" si="45"/>
        <v>0</v>
      </c>
      <c r="G380" s="85">
        <v>0</v>
      </c>
      <c r="H380" s="20">
        <f t="shared" si="46"/>
        <v>0</v>
      </c>
      <c r="I380" s="20">
        <f t="shared" si="47"/>
        <v>0</v>
      </c>
    </row>
    <row r="381" spans="1:9" ht="22.5">
      <c r="A381" s="35" t="s">
        <v>347</v>
      </c>
      <c r="B381" s="62" t="s">
        <v>1262</v>
      </c>
      <c r="C381" s="84"/>
      <c r="D381" s="36" t="s">
        <v>888</v>
      </c>
      <c r="E381" s="37">
        <v>17</v>
      </c>
      <c r="F381" s="20">
        <f t="shared" si="45"/>
        <v>0</v>
      </c>
      <c r="G381" s="85">
        <v>0</v>
      </c>
      <c r="H381" s="20">
        <f t="shared" si="46"/>
        <v>0</v>
      </c>
      <c r="I381" s="20">
        <f t="shared" si="47"/>
        <v>0</v>
      </c>
    </row>
    <row r="382" spans="1:9" ht="22.5">
      <c r="A382" s="35" t="s">
        <v>348</v>
      </c>
      <c r="B382" s="62" t="s">
        <v>1263</v>
      </c>
      <c r="C382" s="84"/>
      <c r="D382" s="36" t="s">
        <v>888</v>
      </c>
      <c r="E382" s="37">
        <v>104</v>
      </c>
      <c r="F382" s="20">
        <f t="shared" si="45"/>
        <v>0</v>
      </c>
      <c r="G382" s="85">
        <v>0</v>
      </c>
      <c r="H382" s="20">
        <f t="shared" si="46"/>
        <v>0</v>
      </c>
      <c r="I382" s="20">
        <f t="shared" si="47"/>
        <v>0</v>
      </c>
    </row>
    <row r="383" spans="1:9" ht="22.35" customHeight="1">
      <c r="A383" s="35" t="s">
        <v>349</v>
      </c>
      <c r="B383" s="62" t="s">
        <v>1253</v>
      </c>
      <c r="C383" s="84"/>
      <c r="D383" s="36" t="s">
        <v>888</v>
      </c>
      <c r="E383" s="37">
        <v>20</v>
      </c>
      <c r="F383" s="20">
        <f t="shared" si="45"/>
        <v>0</v>
      </c>
      <c r="G383" s="85">
        <v>0</v>
      </c>
      <c r="H383" s="20">
        <f t="shared" si="46"/>
        <v>0</v>
      </c>
      <c r="I383" s="20">
        <f t="shared" si="47"/>
        <v>0</v>
      </c>
    </row>
    <row r="384" spans="1:9" ht="22.5">
      <c r="A384" s="35" t="s">
        <v>350</v>
      </c>
      <c r="B384" s="62" t="s">
        <v>1254</v>
      </c>
      <c r="C384" s="84"/>
      <c r="D384" s="36" t="s">
        <v>888</v>
      </c>
      <c r="E384" s="37">
        <v>10</v>
      </c>
      <c r="F384" s="20">
        <f t="shared" si="45"/>
        <v>0</v>
      </c>
      <c r="G384" s="85">
        <v>0</v>
      </c>
      <c r="H384" s="20">
        <f t="shared" si="46"/>
        <v>0</v>
      </c>
      <c r="I384" s="20">
        <f t="shared" si="47"/>
        <v>0</v>
      </c>
    </row>
    <row r="385" spans="1:9" ht="22.5">
      <c r="A385" s="35" t="s">
        <v>351</v>
      </c>
      <c r="B385" s="62" t="s">
        <v>925</v>
      </c>
      <c r="C385" s="84"/>
      <c r="D385" s="36" t="s">
        <v>890</v>
      </c>
      <c r="E385" s="37">
        <v>1</v>
      </c>
      <c r="F385" s="20">
        <f t="shared" si="45"/>
        <v>0</v>
      </c>
      <c r="G385" s="85">
        <v>0</v>
      </c>
      <c r="H385" s="20">
        <f t="shared" si="46"/>
        <v>0</v>
      </c>
      <c r="I385" s="20">
        <f t="shared" si="47"/>
        <v>0</v>
      </c>
    </row>
    <row r="386" spans="1:9" ht="22.35" customHeight="1">
      <c r="A386" s="35" t="s">
        <v>352</v>
      </c>
      <c r="B386" s="62" t="s">
        <v>900</v>
      </c>
      <c r="C386" s="84"/>
      <c r="D386" s="36" t="s">
        <v>888</v>
      </c>
      <c r="E386" s="37">
        <v>30</v>
      </c>
      <c r="F386" s="20">
        <f t="shared" si="45"/>
        <v>0</v>
      </c>
      <c r="G386" s="85">
        <v>0</v>
      </c>
      <c r="H386" s="20">
        <f t="shared" si="46"/>
        <v>0</v>
      </c>
      <c r="I386" s="20">
        <f t="shared" si="47"/>
        <v>0</v>
      </c>
    </row>
    <row r="387" spans="1:9" ht="22.5">
      <c r="A387" s="35" t="s">
        <v>353</v>
      </c>
      <c r="B387" s="62" t="s">
        <v>926</v>
      </c>
      <c r="C387" s="84"/>
      <c r="D387" s="36" t="s">
        <v>888</v>
      </c>
      <c r="E387" s="37">
        <v>30</v>
      </c>
      <c r="F387" s="20">
        <f t="shared" si="45"/>
        <v>0</v>
      </c>
      <c r="G387" s="85">
        <v>0</v>
      </c>
      <c r="H387" s="20">
        <f t="shared" si="46"/>
        <v>0</v>
      </c>
      <c r="I387" s="20">
        <f t="shared" si="47"/>
        <v>0</v>
      </c>
    </row>
    <row r="388" spans="1:9">
      <c r="A388" s="35" t="s">
        <v>354</v>
      </c>
      <c r="B388" s="62" t="s">
        <v>884</v>
      </c>
      <c r="C388" s="84"/>
      <c r="D388" s="36" t="s">
        <v>889</v>
      </c>
      <c r="E388" s="37">
        <v>1</v>
      </c>
      <c r="F388" s="20">
        <f t="shared" si="45"/>
        <v>0</v>
      </c>
      <c r="G388" s="85">
        <v>0</v>
      </c>
      <c r="H388" s="20">
        <f t="shared" si="46"/>
        <v>0</v>
      </c>
      <c r="I388" s="20">
        <f t="shared" si="47"/>
        <v>0</v>
      </c>
    </row>
    <row r="389" spans="1:9">
      <c r="A389" s="35" t="s">
        <v>403</v>
      </c>
      <c r="B389" s="62" t="s">
        <v>885</v>
      </c>
      <c r="C389" s="84"/>
      <c r="D389" s="36" t="s">
        <v>889</v>
      </c>
      <c r="E389" s="37">
        <v>7</v>
      </c>
      <c r="F389" s="20">
        <f t="shared" si="45"/>
        <v>0</v>
      </c>
      <c r="G389" s="85">
        <v>0</v>
      </c>
      <c r="H389" s="20">
        <f t="shared" si="46"/>
        <v>0</v>
      </c>
      <c r="I389" s="20">
        <f t="shared" si="47"/>
        <v>0</v>
      </c>
    </row>
    <row r="390" spans="1:9">
      <c r="A390" s="35" t="s">
        <v>355</v>
      </c>
      <c r="B390" s="62" t="s">
        <v>886</v>
      </c>
      <c r="C390" s="84"/>
      <c r="D390" s="36" t="s">
        <v>889</v>
      </c>
      <c r="E390" s="37">
        <v>7</v>
      </c>
      <c r="F390" s="20">
        <f t="shared" si="45"/>
        <v>0</v>
      </c>
      <c r="G390" s="85">
        <v>0</v>
      </c>
      <c r="H390" s="20">
        <f t="shared" si="46"/>
        <v>0</v>
      </c>
      <c r="I390" s="20">
        <f t="shared" si="47"/>
        <v>0</v>
      </c>
    </row>
    <row r="391" spans="1:9">
      <c r="A391" s="35"/>
      <c r="B391" s="68" t="s">
        <v>973</v>
      </c>
      <c r="C391" s="41"/>
      <c r="D391" s="38"/>
      <c r="E391" s="25"/>
      <c r="F391" s="39">
        <f>SUM(F364:F390)</f>
        <v>0</v>
      </c>
      <c r="G391" s="26"/>
      <c r="H391" s="39">
        <f>SUM(H364:H390)</f>
        <v>0</v>
      </c>
      <c r="I391" s="27">
        <f>SUM(I364:I390)</f>
        <v>0</v>
      </c>
    </row>
    <row r="392" spans="1:9">
      <c r="A392" s="40" t="s">
        <v>972</v>
      </c>
      <c r="B392" s="64" t="s">
        <v>916</v>
      </c>
      <c r="C392" s="29"/>
      <c r="D392" s="30"/>
      <c r="E392" s="31"/>
      <c r="F392" s="32"/>
      <c r="G392" s="32"/>
      <c r="H392" s="32"/>
      <c r="I392" s="32"/>
    </row>
    <row r="393" spans="1:9" ht="22.5">
      <c r="A393" s="21" t="s">
        <v>356</v>
      </c>
      <c r="B393" s="58" t="s">
        <v>891</v>
      </c>
      <c r="C393" s="84"/>
      <c r="D393" s="18" t="s">
        <v>889</v>
      </c>
      <c r="E393" s="19">
        <v>1</v>
      </c>
      <c r="F393" s="20">
        <f t="shared" ref="F393:F419" si="48">C393*E393</f>
        <v>0</v>
      </c>
      <c r="G393" s="85">
        <v>0</v>
      </c>
      <c r="H393" s="20">
        <f t="shared" ref="H393:H419" si="49">F393*G393</f>
        <v>0</v>
      </c>
      <c r="I393" s="20">
        <f t="shared" ref="I393:I419" si="50">SUM(F393,H393)</f>
        <v>0</v>
      </c>
    </row>
    <row r="394" spans="1:9">
      <c r="A394" s="21" t="s">
        <v>357</v>
      </c>
      <c r="B394" s="58" t="s">
        <v>102</v>
      </c>
      <c r="C394" s="84"/>
      <c r="D394" s="18" t="s">
        <v>889</v>
      </c>
      <c r="E394" s="19">
        <v>1</v>
      </c>
      <c r="F394" s="20">
        <f t="shared" si="48"/>
        <v>0</v>
      </c>
      <c r="G394" s="85">
        <v>0</v>
      </c>
      <c r="H394" s="20">
        <f t="shared" si="49"/>
        <v>0</v>
      </c>
      <c r="I394" s="20">
        <f t="shared" si="50"/>
        <v>0</v>
      </c>
    </row>
    <row r="395" spans="1:9">
      <c r="A395" s="21" t="s">
        <v>358</v>
      </c>
      <c r="B395" s="58" t="s">
        <v>868</v>
      </c>
      <c r="C395" s="84"/>
      <c r="D395" s="18" t="s">
        <v>889</v>
      </c>
      <c r="E395" s="19">
        <v>1</v>
      </c>
      <c r="F395" s="20">
        <f t="shared" si="48"/>
        <v>0</v>
      </c>
      <c r="G395" s="85">
        <v>0</v>
      </c>
      <c r="H395" s="20">
        <f t="shared" si="49"/>
        <v>0</v>
      </c>
      <c r="I395" s="20">
        <f t="shared" si="50"/>
        <v>0</v>
      </c>
    </row>
    <row r="396" spans="1:9">
      <c r="A396" s="21" t="s">
        <v>359</v>
      </c>
      <c r="B396" s="58" t="s">
        <v>103</v>
      </c>
      <c r="C396" s="84"/>
      <c r="D396" s="18" t="s">
        <v>889</v>
      </c>
      <c r="E396" s="19">
        <v>1</v>
      </c>
      <c r="F396" s="20">
        <f t="shared" si="48"/>
        <v>0</v>
      </c>
      <c r="G396" s="85">
        <v>0</v>
      </c>
      <c r="H396" s="20">
        <f t="shared" si="49"/>
        <v>0</v>
      </c>
      <c r="I396" s="20">
        <f t="shared" si="50"/>
        <v>0</v>
      </c>
    </row>
    <row r="397" spans="1:9" ht="22.5">
      <c r="A397" s="21" t="s">
        <v>360</v>
      </c>
      <c r="B397" s="58" t="s">
        <v>892</v>
      </c>
      <c r="C397" s="84"/>
      <c r="D397" s="18" t="s">
        <v>890</v>
      </c>
      <c r="E397" s="19">
        <v>1</v>
      </c>
      <c r="F397" s="20">
        <f t="shared" si="48"/>
        <v>0</v>
      </c>
      <c r="G397" s="85">
        <v>0</v>
      </c>
      <c r="H397" s="20">
        <f t="shared" si="49"/>
        <v>0</v>
      </c>
      <c r="I397" s="20">
        <f t="shared" si="50"/>
        <v>0</v>
      </c>
    </row>
    <row r="398" spans="1:9" ht="22.35" customHeight="1">
      <c r="A398" s="21" t="s">
        <v>361</v>
      </c>
      <c r="B398" s="58" t="s">
        <v>924</v>
      </c>
      <c r="C398" s="84"/>
      <c r="D398" s="18" t="s">
        <v>890</v>
      </c>
      <c r="E398" s="19">
        <v>1</v>
      </c>
      <c r="F398" s="20">
        <f t="shared" si="48"/>
        <v>0</v>
      </c>
      <c r="G398" s="85">
        <v>0</v>
      </c>
      <c r="H398" s="20">
        <f t="shared" si="49"/>
        <v>0</v>
      </c>
      <c r="I398" s="20">
        <f t="shared" si="50"/>
        <v>0</v>
      </c>
    </row>
    <row r="399" spans="1:9" ht="22.35" customHeight="1">
      <c r="A399" s="21" t="s">
        <v>362</v>
      </c>
      <c r="B399" s="58" t="s">
        <v>894</v>
      </c>
      <c r="C399" s="84"/>
      <c r="D399" s="18" t="s">
        <v>890</v>
      </c>
      <c r="E399" s="19">
        <v>1</v>
      </c>
      <c r="F399" s="20">
        <f t="shared" si="48"/>
        <v>0</v>
      </c>
      <c r="G399" s="85">
        <v>0</v>
      </c>
      <c r="H399" s="20">
        <f t="shared" si="49"/>
        <v>0</v>
      </c>
      <c r="I399" s="20">
        <f t="shared" si="50"/>
        <v>0</v>
      </c>
    </row>
    <row r="400" spans="1:9" ht="22.5">
      <c r="A400" s="21" t="s">
        <v>363</v>
      </c>
      <c r="B400" s="58" t="s">
        <v>895</v>
      </c>
      <c r="C400" s="84"/>
      <c r="D400" s="18" t="s">
        <v>890</v>
      </c>
      <c r="E400" s="19">
        <v>1</v>
      </c>
      <c r="F400" s="20">
        <f t="shared" si="48"/>
        <v>0</v>
      </c>
      <c r="G400" s="85">
        <v>0</v>
      </c>
      <c r="H400" s="20">
        <f t="shared" si="49"/>
        <v>0</v>
      </c>
      <c r="I400" s="20">
        <f t="shared" si="50"/>
        <v>0</v>
      </c>
    </row>
    <row r="401" spans="1:9" ht="22.5">
      <c r="A401" s="21" t="s">
        <v>364</v>
      </c>
      <c r="B401" s="58" t="s">
        <v>896</v>
      </c>
      <c r="C401" s="84"/>
      <c r="D401" s="18" t="s">
        <v>890</v>
      </c>
      <c r="E401" s="19">
        <v>1</v>
      </c>
      <c r="F401" s="20">
        <f t="shared" si="48"/>
        <v>0</v>
      </c>
      <c r="G401" s="85">
        <v>0</v>
      </c>
      <c r="H401" s="20">
        <f t="shared" si="49"/>
        <v>0</v>
      </c>
      <c r="I401" s="20">
        <f t="shared" si="50"/>
        <v>0</v>
      </c>
    </row>
    <row r="402" spans="1:9">
      <c r="A402" s="21" t="s">
        <v>402</v>
      </c>
      <c r="B402" s="58" t="s">
        <v>874</v>
      </c>
      <c r="C402" s="84"/>
      <c r="D402" s="18" t="s">
        <v>889</v>
      </c>
      <c r="E402" s="19">
        <v>1</v>
      </c>
      <c r="F402" s="20">
        <f t="shared" si="48"/>
        <v>0</v>
      </c>
      <c r="G402" s="85">
        <v>0</v>
      </c>
      <c r="H402" s="20">
        <f t="shared" si="49"/>
        <v>0</v>
      </c>
      <c r="I402" s="20">
        <f t="shared" si="50"/>
        <v>0</v>
      </c>
    </row>
    <row r="403" spans="1:9" ht="22.35" customHeight="1">
      <c r="A403" s="21" t="s">
        <v>365</v>
      </c>
      <c r="B403" s="58" t="s">
        <v>1251</v>
      </c>
      <c r="C403" s="84"/>
      <c r="D403" s="18" t="s">
        <v>889</v>
      </c>
      <c r="E403" s="19">
        <v>2</v>
      </c>
      <c r="F403" s="20">
        <f t="shared" si="48"/>
        <v>0</v>
      </c>
      <c r="G403" s="85">
        <v>0</v>
      </c>
      <c r="H403" s="20">
        <f t="shared" si="49"/>
        <v>0</v>
      </c>
      <c r="I403" s="20">
        <f t="shared" si="50"/>
        <v>0</v>
      </c>
    </row>
    <row r="404" spans="1:9" ht="22.35" customHeight="1">
      <c r="A404" s="21" t="s">
        <v>366</v>
      </c>
      <c r="B404" s="58" t="s">
        <v>897</v>
      </c>
      <c r="C404" s="84"/>
      <c r="D404" s="18" t="s">
        <v>889</v>
      </c>
      <c r="E404" s="19">
        <v>2</v>
      </c>
      <c r="F404" s="20">
        <f t="shared" si="48"/>
        <v>0</v>
      </c>
      <c r="G404" s="85">
        <v>0</v>
      </c>
      <c r="H404" s="20">
        <f t="shared" si="49"/>
        <v>0</v>
      </c>
      <c r="I404" s="20">
        <f t="shared" si="50"/>
        <v>0</v>
      </c>
    </row>
    <row r="405" spans="1:9" ht="22.5">
      <c r="A405" s="21" t="s">
        <v>367</v>
      </c>
      <c r="B405" s="58" t="s">
        <v>898</v>
      </c>
      <c r="C405" s="84"/>
      <c r="D405" s="18" t="s">
        <v>889</v>
      </c>
      <c r="E405" s="19">
        <v>2</v>
      </c>
      <c r="F405" s="20">
        <f t="shared" si="48"/>
        <v>0</v>
      </c>
      <c r="G405" s="85">
        <v>0</v>
      </c>
      <c r="H405" s="20">
        <f t="shared" si="49"/>
        <v>0</v>
      </c>
      <c r="I405" s="20">
        <f t="shared" si="50"/>
        <v>0</v>
      </c>
    </row>
    <row r="406" spans="1:9">
      <c r="A406" s="21" t="s">
        <v>368</v>
      </c>
      <c r="B406" s="58" t="s">
        <v>899</v>
      </c>
      <c r="C406" s="84"/>
      <c r="D406" s="18" t="s">
        <v>889</v>
      </c>
      <c r="E406" s="19">
        <v>2</v>
      </c>
      <c r="F406" s="20">
        <f t="shared" si="48"/>
        <v>0</v>
      </c>
      <c r="G406" s="85">
        <v>0</v>
      </c>
      <c r="H406" s="20">
        <f t="shared" si="49"/>
        <v>0</v>
      </c>
      <c r="I406" s="20">
        <f t="shared" si="50"/>
        <v>0</v>
      </c>
    </row>
    <row r="407" spans="1:9" ht="22.5">
      <c r="A407" s="21" t="s">
        <v>369</v>
      </c>
      <c r="B407" s="58" t="s">
        <v>876</v>
      </c>
      <c r="C407" s="84"/>
      <c r="D407" s="18" t="s">
        <v>889</v>
      </c>
      <c r="E407" s="19">
        <v>4</v>
      </c>
      <c r="F407" s="20">
        <f t="shared" si="48"/>
        <v>0</v>
      </c>
      <c r="G407" s="85">
        <v>0</v>
      </c>
      <c r="H407" s="20">
        <f t="shared" si="49"/>
        <v>0</v>
      </c>
      <c r="I407" s="20">
        <f t="shared" si="50"/>
        <v>0</v>
      </c>
    </row>
    <row r="408" spans="1:9" ht="22.35" customHeight="1">
      <c r="A408" s="21" t="s">
        <v>370</v>
      </c>
      <c r="B408" s="58" t="s">
        <v>900</v>
      </c>
      <c r="C408" s="84"/>
      <c r="D408" s="18" t="s">
        <v>888</v>
      </c>
      <c r="E408" s="19">
        <v>102</v>
      </c>
      <c r="F408" s="20">
        <f t="shared" si="48"/>
        <v>0</v>
      </c>
      <c r="G408" s="85">
        <v>0</v>
      </c>
      <c r="H408" s="20">
        <f t="shared" si="49"/>
        <v>0</v>
      </c>
      <c r="I408" s="20">
        <f t="shared" si="50"/>
        <v>0</v>
      </c>
    </row>
    <row r="409" spans="1:9" ht="22.5">
      <c r="A409" s="21" t="s">
        <v>371</v>
      </c>
      <c r="B409" s="58" t="s">
        <v>901</v>
      </c>
      <c r="C409" s="84"/>
      <c r="D409" s="18" t="s">
        <v>888</v>
      </c>
      <c r="E409" s="19">
        <v>102</v>
      </c>
      <c r="F409" s="20">
        <f t="shared" si="48"/>
        <v>0</v>
      </c>
      <c r="G409" s="85">
        <v>0</v>
      </c>
      <c r="H409" s="20">
        <f t="shared" si="49"/>
        <v>0</v>
      </c>
      <c r="I409" s="20">
        <f t="shared" si="50"/>
        <v>0</v>
      </c>
    </row>
    <row r="410" spans="1:9" ht="22.5">
      <c r="A410" s="21" t="s">
        <v>372</v>
      </c>
      <c r="B410" s="58" t="s">
        <v>1262</v>
      </c>
      <c r="C410" s="84"/>
      <c r="D410" s="18" t="s">
        <v>888</v>
      </c>
      <c r="E410" s="19">
        <v>35</v>
      </c>
      <c r="F410" s="20">
        <f t="shared" si="48"/>
        <v>0</v>
      </c>
      <c r="G410" s="85">
        <v>0</v>
      </c>
      <c r="H410" s="20">
        <f t="shared" si="49"/>
        <v>0</v>
      </c>
      <c r="I410" s="20">
        <f t="shared" si="50"/>
        <v>0</v>
      </c>
    </row>
    <row r="411" spans="1:9" ht="22.5">
      <c r="A411" s="21" t="s">
        <v>373</v>
      </c>
      <c r="B411" s="58" t="s">
        <v>1263</v>
      </c>
      <c r="C411" s="84"/>
      <c r="D411" s="18" t="s">
        <v>888</v>
      </c>
      <c r="E411" s="19">
        <v>67</v>
      </c>
      <c r="F411" s="20">
        <f t="shared" si="48"/>
        <v>0</v>
      </c>
      <c r="G411" s="85">
        <v>0</v>
      </c>
      <c r="H411" s="20">
        <f t="shared" si="49"/>
        <v>0</v>
      </c>
      <c r="I411" s="20">
        <f t="shared" si="50"/>
        <v>0</v>
      </c>
    </row>
    <row r="412" spans="1:9" ht="22.35" customHeight="1">
      <c r="A412" s="21" t="s">
        <v>374</v>
      </c>
      <c r="B412" s="58" t="s">
        <v>1253</v>
      </c>
      <c r="C412" s="84"/>
      <c r="D412" s="18" t="s">
        <v>888</v>
      </c>
      <c r="E412" s="19">
        <v>11</v>
      </c>
      <c r="F412" s="20">
        <f t="shared" si="48"/>
        <v>0</v>
      </c>
      <c r="G412" s="85">
        <v>0</v>
      </c>
      <c r="H412" s="20">
        <f t="shared" si="49"/>
        <v>0</v>
      </c>
      <c r="I412" s="20">
        <f t="shared" si="50"/>
        <v>0</v>
      </c>
    </row>
    <row r="413" spans="1:9" ht="22.5">
      <c r="A413" s="21" t="s">
        <v>375</v>
      </c>
      <c r="B413" s="58" t="s">
        <v>1254</v>
      </c>
      <c r="C413" s="84"/>
      <c r="D413" s="18" t="s">
        <v>888</v>
      </c>
      <c r="E413" s="19">
        <v>10</v>
      </c>
      <c r="F413" s="20">
        <f t="shared" si="48"/>
        <v>0</v>
      </c>
      <c r="G413" s="85">
        <v>0</v>
      </c>
      <c r="H413" s="20">
        <f t="shared" si="49"/>
        <v>0</v>
      </c>
      <c r="I413" s="20">
        <f t="shared" si="50"/>
        <v>0</v>
      </c>
    </row>
    <row r="414" spans="1:9" ht="22.5">
      <c r="A414" s="21" t="s">
        <v>376</v>
      </c>
      <c r="B414" s="58" t="s">
        <v>925</v>
      </c>
      <c r="C414" s="84"/>
      <c r="D414" s="18" t="s">
        <v>890</v>
      </c>
      <c r="E414" s="19">
        <v>1</v>
      </c>
      <c r="F414" s="20">
        <f t="shared" si="48"/>
        <v>0</v>
      </c>
      <c r="G414" s="85">
        <v>0</v>
      </c>
      <c r="H414" s="20">
        <f t="shared" si="49"/>
        <v>0</v>
      </c>
      <c r="I414" s="20">
        <f t="shared" si="50"/>
        <v>0</v>
      </c>
    </row>
    <row r="415" spans="1:9" ht="22.35" customHeight="1">
      <c r="A415" s="21" t="s">
        <v>377</v>
      </c>
      <c r="B415" s="58" t="s">
        <v>900</v>
      </c>
      <c r="C415" s="84"/>
      <c r="D415" s="18" t="s">
        <v>888</v>
      </c>
      <c r="E415" s="19">
        <v>43</v>
      </c>
      <c r="F415" s="20">
        <f t="shared" si="48"/>
        <v>0</v>
      </c>
      <c r="G415" s="85">
        <v>0</v>
      </c>
      <c r="H415" s="20">
        <f t="shared" si="49"/>
        <v>0</v>
      </c>
      <c r="I415" s="20">
        <f t="shared" si="50"/>
        <v>0</v>
      </c>
    </row>
    <row r="416" spans="1:9" ht="22.5">
      <c r="A416" s="21" t="s">
        <v>378</v>
      </c>
      <c r="B416" s="58" t="s">
        <v>926</v>
      </c>
      <c r="C416" s="84"/>
      <c r="D416" s="18" t="s">
        <v>888</v>
      </c>
      <c r="E416" s="19">
        <v>43</v>
      </c>
      <c r="F416" s="20">
        <f t="shared" si="48"/>
        <v>0</v>
      </c>
      <c r="G416" s="85">
        <v>0</v>
      </c>
      <c r="H416" s="20">
        <f t="shared" si="49"/>
        <v>0</v>
      </c>
      <c r="I416" s="20">
        <f t="shared" si="50"/>
        <v>0</v>
      </c>
    </row>
    <row r="417" spans="1:10">
      <c r="A417" s="21" t="s">
        <v>379</v>
      </c>
      <c r="B417" s="58" t="s">
        <v>884</v>
      </c>
      <c r="C417" s="84"/>
      <c r="D417" s="18" t="s">
        <v>889</v>
      </c>
      <c r="E417" s="19">
        <v>1</v>
      </c>
      <c r="F417" s="20">
        <f t="shared" si="48"/>
        <v>0</v>
      </c>
      <c r="G417" s="85">
        <v>0</v>
      </c>
      <c r="H417" s="20">
        <f t="shared" si="49"/>
        <v>0</v>
      </c>
      <c r="I417" s="20">
        <f t="shared" si="50"/>
        <v>0</v>
      </c>
    </row>
    <row r="418" spans="1:10">
      <c r="A418" s="21" t="s">
        <v>380</v>
      </c>
      <c r="B418" s="58" t="s">
        <v>885</v>
      </c>
      <c r="C418" s="84"/>
      <c r="D418" s="18" t="s">
        <v>889</v>
      </c>
      <c r="E418" s="19">
        <v>7</v>
      </c>
      <c r="F418" s="20">
        <f t="shared" si="48"/>
        <v>0</v>
      </c>
      <c r="G418" s="85">
        <v>0</v>
      </c>
      <c r="H418" s="20">
        <f t="shared" si="49"/>
        <v>0</v>
      </c>
      <c r="I418" s="20">
        <f t="shared" si="50"/>
        <v>0</v>
      </c>
    </row>
    <row r="419" spans="1:10">
      <c r="A419" s="21" t="s">
        <v>381</v>
      </c>
      <c r="B419" s="58" t="s">
        <v>886</v>
      </c>
      <c r="C419" s="84"/>
      <c r="D419" s="18" t="s">
        <v>889</v>
      </c>
      <c r="E419" s="19">
        <v>7</v>
      </c>
      <c r="F419" s="20">
        <f t="shared" si="48"/>
        <v>0</v>
      </c>
      <c r="G419" s="85">
        <v>0</v>
      </c>
      <c r="H419" s="20">
        <f t="shared" si="49"/>
        <v>0</v>
      </c>
      <c r="I419" s="20">
        <f t="shared" si="50"/>
        <v>0</v>
      </c>
    </row>
    <row r="420" spans="1:10">
      <c r="A420" s="21"/>
      <c r="B420" s="65" t="s">
        <v>975</v>
      </c>
      <c r="C420" s="23"/>
      <c r="D420" s="38"/>
      <c r="E420" s="25"/>
      <c r="F420" s="39">
        <f>SUM(F393:F419)</f>
        <v>0</v>
      </c>
      <c r="G420" s="26"/>
      <c r="H420" s="39">
        <f>SUM(H393:H419)</f>
        <v>0</v>
      </c>
      <c r="I420" s="27">
        <f>SUM(I393:I419)</f>
        <v>0</v>
      </c>
    </row>
    <row r="421" spans="1:10" s="34" customFormat="1">
      <c r="A421" s="28" t="s">
        <v>974</v>
      </c>
      <c r="B421" s="66" t="s">
        <v>917</v>
      </c>
      <c r="C421" s="29"/>
      <c r="D421" s="30"/>
      <c r="E421" s="31"/>
      <c r="F421" s="32"/>
      <c r="G421" s="32"/>
      <c r="H421" s="32"/>
      <c r="I421" s="32"/>
      <c r="J421" s="33"/>
    </row>
    <row r="422" spans="1:10">
      <c r="A422" s="35" t="s">
        <v>382</v>
      </c>
      <c r="B422" s="62" t="s">
        <v>927</v>
      </c>
      <c r="C422" s="84"/>
      <c r="D422" s="36" t="s">
        <v>889</v>
      </c>
      <c r="E422" s="37">
        <v>2</v>
      </c>
      <c r="F422" s="20">
        <f t="shared" ref="F422:F453" si="51">C422*E422</f>
        <v>0</v>
      </c>
      <c r="G422" s="85">
        <v>0</v>
      </c>
      <c r="H422" s="20">
        <f t="shared" ref="H422:H453" si="52">F422*G422</f>
        <v>0</v>
      </c>
      <c r="I422" s="20">
        <f t="shared" ref="I422:I453" si="53">SUM(F422,H422)</f>
        <v>0</v>
      </c>
    </row>
    <row r="423" spans="1:10">
      <c r="A423" s="35" t="s">
        <v>383</v>
      </c>
      <c r="B423" s="62" t="s">
        <v>868</v>
      </c>
      <c r="C423" s="84"/>
      <c r="D423" s="36" t="s">
        <v>889</v>
      </c>
      <c r="E423" s="37">
        <v>1</v>
      </c>
      <c r="F423" s="20">
        <f t="shared" si="51"/>
        <v>0</v>
      </c>
      <c r="G423" s="85">
        <v>0</v>
      </c>
      <c r="H423" s="20">
        <f t="shared" si="52"/>
        <v>0</v>
      </c>
      <c r="I423" s="20">
        <f t="shared" si="53"/>
        <v>0</v>
      </c>
    </row>
    <row r="424" spans="1:10">
      <c r="A424" s="35" t="s">
        <v>384</v>
      </c>
      <c r="B424" s="62" t="s">
        <v>103</v>
      </c>
      <c r="C424" s="84"/>
      <c r="D424" s="36" t="s">
        <v>889</v>
      </c>
      <c r="E424" s="37">
        <v>1</v>
      </c>
      <c r="F424" s="20">
        <f t="shared" si="51"/>
        <v>0</v>
      </c>
      <c r="G424" s="85">
        <v>0</v>
      </c>
      <c r="H424" s="20">
        <f t="shared" si="52"/>
        <v>0</v>
      </c>
      <c r="I424" s="20">
        <f t="shared" si="53"/>
        <v>0</v>
      </c>
    </row>
    <row r="425" spans="1:10" ht="22.5">
      <c r="A425" s="35" t="s">
        <v>385</v>
      </c>
      <c r="B425" s="62" t="s">
        <v>892</v>
      </c>
      <c r="C425" s="84"/>
      <c r="D425" s="36" t="s">
        <v>890</v>
      </c>
      <c r="E425" s="37">
        <v>1</v>
      </c>
      <c r="F425" s="20">
        <f t="shared" si="51"/>
        <v>0</v>
      </c>
      <c r="G425" s="85">
        <v>0</v>
      </c>
      <c r="H425" s="20">
        <f t="shared" si="52"/>
        <v>0</v>
      </c>
      <c r="I425" s="20">
        <f t="shared" si="53"/>
        <v>0</v>
      </c>
    </row>
    <row r="426" spans="1:10" ht="22.35" customHeight="1">
      <c r="A426" s="35" t="s">
        <v>386</v>
      </c>
      <c r="B426" s="62" t="s">
        <v>924</v>
      </c>
      <c r="C426" s="84"/>
      <c r="D426" s="36" t="s">
        <v>890</v>
      </c>
      <c r="E426" s="37">
        <v>1</v>
      </c>
      <c r="F426" s="20">
        <f t="shared" si="51"/>
        <v>0</v>
      </c>
      <c r="G426" s="85">
        <v>0</v>
      </c>
      <c r="H426" s="20">
        <f t="shared" si="52"/>
        <v>0</v>
      </c>
      <c r="I426" s="20">
        <f t="shared" si="53"/>
        <v>0</v>
      </c>
    </row>
    <row r="427" spans="1:10" ht="22.35" customHeight="1">
      <c r="A427" s="35" t="s">
        <v>387</v>
      </c>
      <c r="B427" s="62" t="s">
        <v>894</v>
      </c>
      <c r="C427" s="84"/>
      <c r="D427" s="36" t="s">
        <v>890</v>
      </c>
      <c r="E427" s="37">
        <v>1</v>
      </c>
      <c r="F427" s="20">
        <f t="shared" si="51"/>
        <v>0</v>
      </c>
      <c r="G427" s="85">
        <v>0</v>
      </c>
      <c r="H427" s="20">
        <f t="shared" si="52"/>
        <v>0</v>
      </c>
      <c r="I427" s="20">
        <f t="shared" si="53"/>
        <v>0</v>
      </c>
    </row>
    <row r="428" spans="1:10" ht="22.5">
      <c r="A428" s="35" t="s">
        <v>388</v>
      </c>
      <c r="B428" s="62" t="s">
        <v>895</v>
      </c>
      <c r="C428" s="84"/>
      <c r="D428" s="36" t="s">
        <v>890</v>
      </c>
      <c r="E428" s="37">
        <v>1</v>
      </c>
      <c r="F428" s="20">
        <f t="shared" si="51"/>
        <v>0</v>
      </c>
      <c r="G428" s="85">
        <v>0</v>
      </c>
      <c r="H428" s="20">
        <f t="shared" si="52"/>
        <v>0</v>
      </c>
      <c r="I428" s="20">
        <f t="shared" si="53"/>
        <v>0</v>
      </c>
    </row>
    <row r="429" spans="1:10" ht="22.5">
      <c r="A429" s="35" t="s">
        <v>389</v>
      </c>
      <c r="B429" s="62" t="s">
        <v>896</v>
      </c>
      <c r="C429" s="84"/>
      <c r="D429" s="36" t="s">
        <v>890</v>
      </c>
      <c r="E429" s="37">
        <v>1</v>
      </c>
      <c r="F429" s="20">
        <f t="shared" si="51"/>
        <v>0</v>
      </c>
      <c r="G429" s="85">
        <v>0</v>
      </c>
      <c r="H429" s="20">
        <f t="shared" si="52"/>
        <v>0</v>
      </c>
      <c r="I429" s="20">
        <f t="shared" si="53"/>
        <v>0</v>
      </c>
    </row>
    <row r="430" spans="1:10">
      <c r="A430" s="35" t="s">
        <v>390</v>
      </c>
      <c r="B430" s="62" t="s">
        <v>874</v>
      </c>
      <c r="C430" s="84"/>
      <c r="D430" s="36" t="s">
        <v>889</v>
      </c>
      <c r="E430" s="37">
        <v>6</v>
      </c>
      <c r="F430" s="20">
        <f t="shared" si="51"/>
        <v>0</v>
      </c>
      <c r="G430" s="85">
        <v>0</v>
      </c>
      <c r="H430" s="20">
        <f t="shared" si="52"/>
        <v>0</v>
      </c>
      <c r="I430" s="20">
        <f t="shared" si="53"/>
        <v>0</v>
      </c>
    </row>
    <row r="431" spans="1:10" ht="33.950000000000003" customHeight="1">
      <c r="A431" s="35" t="s">
        <v>391</v>
      </c>
      <c r="B431" s="58" t="s">
        <v>1255</v>
      </c>
      <c r="C431" s="84"/>
      <c r="D431" s="36" t="s">
        <v>889</v>
      </c>
      <c r="E431" s="37">
        <v>4</v>
      </c>
      <c r="F431" s="20">
        <f t="shared" si="51"/>
        <v>0</v>
      </c>
      <c r="G431" s="85">
        <v>0</v>
      </c>
      <c r="H431" s="20">
        <f t="shared" si="52"/>
        <v>0</v>
      </c>
      <c r="I431" s="20">
        <f t="shared" si="53"/>
        <v>0</v>
      </c>
    </row>
    <row r="432" spans="1:10" ht="22.5">
      <c r="A432" s="35" t="s">
        <v>392</v>
      </c>
      <c r="B432" s="62" t="s">
        <v>902</v>
      </c>
      <c r="C432" s="84"/>
      <c r="D432" s="36" t="s">
        <v>889</v>
      </c>
      <c r="E432" s="37">
        <v>4</v>
      </c>
      <c r="F432" s="20">
        <f t="shared" si="51"/>
        <v>0</v>
      </c>
      <c r="G432" s="85">
        <v>0</v>
      </c>
      <c r="H432" s="20">
        <f t="shared" si="52"/>
        <v>0</v>
      </c>
      <c r="I432" s="20">
        <f t="shared" si="53"/>
        <v>0</v>
      </c>
    </row>
    <row r="433" spans="1:9" ht="22.35" customHeight="1">
      <c r="A433" s="35" t="s">
        <v>393</v>
      </c>
      <c r="B433" s="62" t="s">
        <v>1251</v>
      </c>
      <c r="C433" s="84"/>
      <c r="D433" s="36" t="s">
        <v>889</v>
      </c>
      <c r="E433" s="37">
        <v>2</v>
      </c>
      <c r="F433" s="20">
        <f t="shared" si="51"/>
        <v>0</v>
      </c>
      <c r="G433" s="85">
        <v>0</v>
      </c>
      <c r="H433" s="20">
        <f t="shared" si="52"/>
        <v>0</v>
      </c>
      <c r="I433" s="20">
        <f t="shared" si="53"/>
        <v>0</v>
      </c>
    </row>
    <row r="434" spans="1:9" ht="22.35" customHeight="1">
      <c r="A434" s="35" t="s">
        <v>394</v>
      </c>
      <c r="B434" s="62" t="s">
        <v>897</v>
      </c>
      <c r="C434" s="84"/>
      <c r="D434" s="36" t="s">
        <v>889</v>
      </c>
      <c r="E434" s="37">
        <v>2</v>
      </c>
      <c r="F434" s="20">
        <f t="shared" si="51"/>
        <v>0</v>
      </c>
      <c r="G434" s="85">
        <v>0</v>
      </c>
      <c r="H434" s="20">
        <f t="shared" si="52"/>
        <v>0</v>
      </c>
      <c r="I434" s="20">
        <f t="shared" si="53"/>
        <v>0</v>
      </c>
    </row>
    <row r="435" spans="1:9" ht="22.5">
      <c r="A435" s="35" t="s">
        <v>395</v>
      </c>
      <c r="B435" s="62" t="s">
        <v>898</v>
      </c>
      <c r="C435" s="84"/>
      <c r="D435" s="36" t="s">
        <v>889</v>
      </c>
      <c r="E435" s="37">
        <v>2</v>
      </c>
      <c r="F435" s="20">
        <f t="shared" si="51"/>
        <v>0</v>
      </c>
      <c r="G435" s="85">
        <v>0</v>
      </c>
      <c r="H435" s="20">
        <f t="shared" si="52"/>
        <v>0</v>
      </c>
      <c r="I435" s="20">
        <f t="shared" si="53"/>
        <v>0</v>
      </c>
    </row>
    <row r="436" spans="1:9">
      <c r="A436" s="35" t="s">
        <v>396</v>
      </c>
      <c r="B436" s="62" t="s">
        <v>899</v>
      </c>
      <c r="C436" s="84"/>
      <c r="D436" s="36" t="s">
        <v>889</v>
      </c>
      <c r="E436" s="37">
        <v>2</v>
      </c>
      <c r="F436" s="20">
        <f t="shared" si="51"/>
        <v>0</v>
      </c>
      <c r="G436" s="85">
        <v>0</v>
      </c>
      <c r="H436" s="20">
        <f t="shared" si="52"/>
        <v>0</v>
      </c>
      <c r="I436" s="20">
        <f t="shared" si="53"/>
        <v>0</v>
      </c>
    </row>
    <row r="437" spans="1:9" ht="22.5">
      <c r="A437" s="35" t="s">
        <v>397</v>
      </c>
      <c r="B437" s="62" t="s">
        <v>876</v>
      </c>
      <c r="C437" s="84"/>
      <c r="D437" s="36" t="s">
        <v>889</v>
      </c>
      <c r="E437" s="37">
        <v>4</v>
      </c>
      <c r="F437" s="20">
        <f t="shared" si="51"/>
        <v>0</v>
      </c>
      <c r="G437" s="85">
        <v>0</v>
      </c>
      <c r="H437" s="20">
        <f t="shared" si="52"/>
        <v>0</v>
      </c>
      <c r="I437" s="20">
        <f t="shared" si="53"/>
        <v>0</v>
      </c>
    </row>
    <row r="438" spans="1:9">
      <c r="A438" s="35" t="s">
        <v>398</v>
      </c>
      <c r="B438" s="62" t="s">
        <v>105</v>
      </c>
      <c r="C438" s="84"/>
      <c r="D438" s="36" t="s">
        <v>889</v>
      </c>
      <c r="E438" s="37">
        <v>4</v>
      </c>
      <c r="F438" s="20">
        <f t="shared" si="51"/>
        <v>0</v>
      </c>
      <c r="G438" s="85">
        <v>0</v>
      </c>
      <c r="H438" s="20">
        <f t="shared" si="52"/>
        <v>0</v>
      </c>
      <c r="I438" s="20">
        <f t="shared" si="53"/>
        <v>0</v>
      </c>
    </row>
    <row r="439" spans="1:9" ht="22.35" customHeight="1">
      <c r="A439" s="35" t="s">
        <v>399</v>
      </c>
      <c r="B439" s="62" t="s">
        <v>900</v>
      </c>
      <c r="C439" s="84"/>
      <c r="D439" s="36" t="s">
        <v>888</v>
      </c>
      <c r="E439" s="19">
        <v>90</v>
      </c>
      <c r="F439" s="20">
        <f t="shared" si="51"/>
        <v>0</v>
      </c>
      <c r="G439" s="85">
        <v>0</v>
      </c>
      <c r="H439" s="20">
        <f t="shared" si="52"/>
        <v>0</v>
      </c>
      <c r="I439" s="20">
        <f t="shared" si="53"/>
        <v>0</v>
      </c>
    </row>
    <row r="440" spans="1:9" ht="22.5">
      <c r="A440" s="35" t="s">
        <v>400</v>
      </c>
      <c r="B440" s="62" t="s">
        <v>901</v>
      </c>
      <c r="C440" s="84"/>
      <c r="D440" s="36" t="s">
        <v>888</v>
      </c>
      <c r="E440" s="19">
        <v>90</v>
      </c>
      <c r="F440" s="20">
        <f t="shared" si="51"/>
        <v>0</v>
      </c>
      <c r="G440" s="85">
        <v>0</v>
      </c>
      <c r="H440" s="20">
        <f t="shared" si="52"/>
        <v>0</v>
      </c>
      <c r="I440" s="20">
        <f t="shared" si="53"/>
        <v>0</v>
      </c>
    </row>
    <row r="441" spans="1:9" ht="22.5">
      <c r="A441" s="35" t="s">
        <v>401</v>
      </c>
      <c r="B441" s="62" t="s">
        <v>1262</v>
      </c>
      <c r="C441" s="84"/>
      <c r="D441" s="36" t="s">
        <v>888</v>
      </c>
      <c r="E441" s="37">
        <v>61</v>
      </c>
      <c r="F441" s="20">
        <f t="shared" si="51"/>
        <v>0</v>
      </c>
      <c r="G441" s="85">
        <v>0</v>
      </c>
      <c r="H441" s="20">
        <f t="shared" si="52"/>
        <v>0</v>
      </c>
      <c r="I441" s="20">
        <f t="shared" si="53"/>
        <v>0</v>
      </c>
    </row>
    <row r="442" spans="1:9" ht="22.5">
      <c r="A442" s="35" t="s">
        <v>405</v>
      </c>
      <c r="B442" s="62" t="s">
        <v>1263</v>
      </c>
      <c r="C442" s="84"/>
      <c r="D442" s="36" t="s">
        <v>888</v>
      </c>
      <c r="E442" s="37">
        <v>108</v>
      </c>
      <c r="F442" s="20">
        <f t="shared" si="51"/>
        <v>0</v>
      </c>
      <c r="G442" s="85">
        <v>0</v>
      </c>
      <c r="H442" s="20">
        <f t="shared" si="52"/>
        <v>0</v>
      </c>
      <c r="I442" s="20">
        <f t="shared" si="53"/>
        <v>0</v>
      </c>
    </row>
    <row r="443" spans="1:9" ht="22.35" customHeight="1">
      <c r="A443" s="35" t="s">
        <v>406</v>
      </c>
      <c r="B443" s="62" t="s">
        <v>1253</v>
      </c>
      <c r="C443" s="84"/>
      <c r="D443" s="36" t="s">
        <v>888</v>
      </c>
      <c r="E443" s="37">
        <v>11</v>
      </c>
      <c r="F443" s="20">
        <f t="shared" si="51"/>
        <v>0</v>
      </c>
      <c r="G443" s="85">
        <v>0</v>
      </c>
      <c r="H443" s="20">
        <f t="shared" si="52"/>
        <v>0</v>
      </c>
      <c r="I443" s="20">
        <f t="shared" si="53"/>
        <v>0</v>
      </c>
    </row>
    <row r="444" spans="1:9" ht="22.5">
      <c r="A444" s="35" t="s">
        <v>407</v>
      </c>
      <c r="B444" s="62" t="s">
        <v>1254</v>
      </c>
      <c r="C444" s="84"/>
      <c r="D444" s="36" t="s">
        <v>888</v>
      </c>
      <c r="E444" s="37">
        <v>10</v>
      </c>
      <c r="F444" s="20">
        <f t="shared" si="51"/>
        <v>0</v>
      </c>
      <c r="G444" s="85">
        <v>0</v>
      </c>
      <c r="H444" s="20">
        <f t="shared" si="52"/>
        <v>0</v>
      </c>
      <c r="I444" s="20">
        <f t="shared" si="53"/>
        <v>0</v>
      </c>
    </row>
    <row r="445" spans="1:9" ht="33.950000000000003" customHeight="1">
      <c r="A445" s="35" t="s">
        <v>408</v>
      </c>
      <c r="B445" s="62" t="s">
        <v>1258</v>
      </c>
      <c r="C445" s="84"/>
      <c r="D445" s="36" t="s">
        <v>888</v>
      </c>
      <c r="E445" s="37">
        <v>87</v>
      </c>
      <c r="F445" s="20">
        <f t="shared" si="51"/>
        <v>0</v>
      </c>
      <c r="G445" s="85">
        <v>0</v>
      </c>
      <c r="H445" s="20">
        <f t="shared" si="52"/>
        <v>0</v>
      </c>
      <c r="I445" s="20">
        <f t="shared" si="53"/>
        <v>0</v>
      </c>
    </row>
    <row r="446" spans="1:9" ht="33.950000000000003" customHeight="1">
      <c r="A446" s="35" t="s">
        <v>409</v>
      </c>
      <c r="B446" s="62" t="s">
        <v>1259</v>
      </c>
      <c r="C446" s="84"/>
      <c r="D446" s="36" t="s">
        <v>888</v>
      </c>
      <c r="E446" s="37">
        <v>67</v>
      </c>
      <c r="F446" s="20">
        <f t="shared" si="51"/>
        <v>0</v>
      </c>
      <c r="G446" s="85">
        <v>0</v>
      </c>
      <c r="H446" s="20">
        <f t="shared" si="52"/>
        <v>0</v>
      </c>
      <c r="I446" s="20">
        <f t="shared" si="53"/>
        <v>0</v>
      </c>
    </row>
    <row r="447" spans="1:9" ht="33.950000000000003" customHeight="1">
      <c r="A447" s="35" t="s">
        <v>410</v>
      </c>
      <c r="B447" s="62" t="s">
        <v>1260</v>
      </c>
      <c r="C447" s="84"/>
      <c r="D447" s="36" t="s">
        <v>888</v>
      </c>
      <c r="E447" s="37">
        <v>100</v>
      </c>
      <c r="F447" s="20">
        <f t="shared" si="51"/>
        <v>0</v>
      </c>
      <c r="G447" s="85">
        <v>0</v>
      </c>
      <c r="H447" s="20">
        <f t="shared" si="52"/>
        <v>0</v>
      </c>
      <c r="I447" s="20">
        <f t="shared" si="53"/>
        <v>0</v>
      </c>
    </row>
    <row r="448" spans="1:9" ht="33.950000000000003" customHeight="1">
      <c r="A448" s="35" t="s">
        <v>411</v>
      </c>
      <c r="B448" s="62" t="s">
        <v>1261</v>
      </c>
      <c r="C448" s="84"/>
      <c r="D448" s="36" t="s">
        <v>888</v>
      </c>
      <c r="E448" s="37">
        <v>154</v>
      </c>
      <c r="F448" s="20">
        <f t="shared" si="51"/>
        <v>0</v>
      </c>
      <c r="G448" s="85">
        <v>0</v>
      </c>
      <c r="H448" s="20">
        <f t="shared" si="52"/>
        <v>0</v>
      </c>
      <c r="I448" s="20">
        <f t="shared" si="53"/>
        <v>0</v>
      </c>
    </row>
    <row r="449" spans="1:9" ht="22.5">
      <c r="A449" s="35" t="s">
        <v>412</v>
      </c>
      <c r="B449" s="62" t="s">
        <v>925</v>
      </c>
      <c r="C449" s="84"/>
      <c r="D449" s="36" t="s">
        <v>890</v>
      </c>
      <c r="E449" s="37">
        <v>2</v>
      </c>
      <c r="F449" s="20">
        <f t="shared" si="51"/>
        <v>0</v>
      </c>
      <c r="G449" s="85">
        <v>0</v>
      </c>
      <c r="H449" s="20">
        <f t="shared" si="52"/>
        <v>0</v>
      </c>
      <c r="I449" s="20">
        <f t="shared" si="53"/>
        <v>0</v>
      </c>
    </row>
    <row r="450" spans="1:9" ht="22.35" customHeight="1">
      <c r="A450" s="35" t="s">
        <v>413</v>
      </c>
      <c r="B450" s="62" t="s">
        <v>900</v>
      </c>
      <c r="C450" s="84"/>
      <c r="D450" s="36" t="s">
        <v>888</v>
      </c>
      <c r="E450" s="37">
        <v>250</v>
      </c>
      <c r="F450" s="20">
        <f t="shared" si="51"/>
        <v>0</v>
      </c>
      <c r="G450" s="85">
        <v>0</v>
      </c>
      <c r="H450" s="20">
        <f t="shared" si="52"/>
        <v>0</v>
      </c>
      <c r="I450" s="20">
        <f t="shared" si="53"/>
        <v>0</v>
      </c>
    </row>
    <row r="451" spans="1:9" ht="22.5">
      <c r="A451" s="35" t="s">
        <v>414</v>
      </c>
      <c r="B451" s="62" t="s">
        <v>926</v>
      </c>
      <c r="C451" s="84"/>
      <c r="D451" s="36" t="s">
        <v>888</v>
      </c>
      <c r="E451" s="37">
        <v>345</v>
      </c>
      <c r="F451" s="20">
        <f t="shared" si="51"/>
        <v>0</v>
      </c>
      <c r="G451" s="85">
        <v>0</v>
      </c>
      <c r="H451" s="20">
        <f t="shared" si="52"/>
        <v>0</v>
      </c>
      <c r="I451" s="20">
        <f t="shared" si="53"/>
        <v>0</v>
      </c>
    </row>
    <row r="452" spans="1:9">
      <c r="A452" s="35" t="s">
        <v>415</v>
      </c>
      <c r="B452" s="62" t="s">
        <v>885</v>
      </c>
      <c r="C452" s="84"/>
      <c r="D452" s="36" t="s">
        <v>889</v>
      </c>
      <c r="E452" s="37">
        <v>6</v>
      </c>
      <c r="F452" s="20">
        <f t="shared" si="51"/>
        <v>0</v>
      </c>
      <c r="G452" s="85">
        <v>0</v>
      </c>
      <c r="H452" s="20">
        <f t="shared" si="52"/>
        <v>0</v>
      </c>
      <c r="I452" s="20">
        <f t="shared" si="53"/>
        <v>0</v>
      </c>
    </row>
    <row r="453" spans="1:9">
      <c r="A453" s="35" t="s">
        <v>416</v>
      </c>
      <c r="B453" s="62" t="s">
        <v>886</v>
      </c>
      <c r="C453" s="84"/>
      <c r="D453" s="36" t="s">
        <v>889</v>
      </c>
      <c r="E453" s="37">
        <v>6</v>
      </c>
      <c r="F453" s="20">
        <f t="shared" si="51"/>
        <v>0</v>
      </c>
      <c r="G453" s="85">
        <v>0</v>
      </c>
      <c r="H453" s="20">
        <f t="shared" si="52"/>
        <v>0</v>
      </c>
      <c r="I453" s="20">
        <f t="shared" si="53"/>
        <v>0</v>
      </c>
    </row>
    <row r="454" spans="1:9">
      <c r="A454" s="35"/>
      <c r="B454" s="63" t="s">
        <v>977</v>
      </c>
      <c r="C454" s="23"/>
      <c r="D454" s="38"/>
      <c r="E454" s="25"/>
      <c r="F454" s="39">
        <f>SUM(F422:F453)</f>
        <v>0</v>
      </c>
      <c r="G454" s="26"/>
      <c r="H454" s="39">
        <f>SUM(H422:H453)</f>
        <v>0</v>
      </c>
      <c r="I454" s="27">
        <f>SUM(I422:I453)</f>
        <v>0</v>
      </c>
    </row>
    <row r="455" spans="1:9">
      <c r="A455" s="40" t="s">
        <v>976</v>
      </c>
      <c r="B455" s="67" t="s">
        <v>918</v>
      </c>
      <c r="C455" s="29"/>
      <c r="D455" s="30"/>
      <c r="E455" s="31"/>
      <c r="F455" s="32"/>
      <c r="G455" s="32"/>
      <c r="H455" s="32"/>
      <c r="I455" s="32"/>
    </row>
    <row r="456" spans="1:9" ht="22.5">
      <c r="A456" s="21" t="s">
        <v>417</v>
      </c>
      <c r="B456" s="58" t="s">
        <v>891</v>
      </c>
      <c r="C456" s="84"/>
      <c r="D456" s="18" t="s">
        <v>889</v>
      </c>
      <c r="E456" s="19">
        <v>1</v>
      </c>
      <c r="F456" s="20">
        <f t="shared" ref="F456:F486" si="54">C456*E456</f>
        <v>0</v>
      </c>
      <c r="G456" s="85">
        <v>0</v>
      </c>
      <c r="H456" s="20">
        <f t="shared" ref="H456:H486" si="55">F456*G456</f>
        <v>0</v>
      </c>
      <c r="I456" s="20">
        <f t="shared" ref="I456:I486" si="56">SUM(F456,H456)</f>
        <v>0</v>
      </c>
    </row>
    <row r="457" spans="1:9">
      <c r="A457" s="21" t="s">
        <v>418</v>
      </c>
      <c r="B457" s="58" t="s">
        <v>102</v>
      </c>
      <c r="C457" s="84"/>
      <c r="D457" s="18" t="s">
        <v>889</v>
      </c>
      <c r="E457" s="19">
        <v>1</v>
      </c>
      <c r="F457" s="20">
        <f t="shared" si="54"/>
        <v>0</v>
      </c>
      <c r="G457" s="85">
        <v>0</v>
      </c>
      <c r="H457" s="20">
        <f t="shared" si="55"/>
        <v>0</v>
      </c>
      <c r="I457" s="20">
        <f t="shared" si="56"/>
        <v>0</v>
      </c>
    </row>
    <row r="458" spans="1:9">
      <c r="A458" s="21" t="s">
        <v>419</v>
      </c>
      <c r="B458" s="58" t="s">
        <v>868</v>
      </c>
      <c r="C458" s="84"/>
      <c r="D458" s="18" t="s">
        <v>889</v>
      </c>
      <c r="E458" s="19">
        <v>1</v>
      </c>
      <c r="F458" s="20">
        <f t="shared" si="54"/>
        <v>0</v>
      </c>
      <c r="G458" s="85">
        <v>0</v>
      </c>
      <c r="H458" s="20">
        <f t="shared" si="55"/>
        <v>0</v>
      </c>
      <c r="I458" s="20">
        <f t="shared" si="56"/>
        <v>0</v>
      </c>
    </row>
    <row r="459" spans="1:9">
      <c r="A459" s="21" t="s">
        <v>420</v>
      </c>
      <c r="B459" s="58" t="s">
        <v>103</v>
      </c>
      <c r="C459" s="84"/>
      <c r="D459" s="18" t="s">
        <v>889</v>
      </c>
      <c r="E459" s="19">
        <v>1</v>
      </c>
      <c r="F459" s="20">
        <f t="shared" si="54"/>
        <v>0</v>
      </c>
      <c r="G459" s="85">
        <v>0</v>
      </c>
      <c r="H459" s="20">
        <f t="shared" si="55"/>
        <v>0</v>
      </c>
      <c r="I459" s="20">
        <f t="shared" si="56"/>
        <v>0</v>
      </c>
    </row>
    <row r="460" spans="1:9" ht="22.5">
      <c r="A460" s="21" t="s">
        <v>421</v>
      </c>
      <c r="B460" s="58" t="s">
        <v>892</v>
      </c>
      <c r="C460" s="84"/>
      <c r="D460" s="18" t="s">
        <v>890</v>
      </c>
      <c r="E460" s="19">
        <v>1</v>
      </c>
      <c r="F460" s="20">
        <f t="shared" si="54"/>
        <v>0</v>
      </c>
      <c r="G460" s="85">
        <v>0</v>
      </c>
      <c r="H460" s="20">
        <f t="shared" si="55"/>
        <v>0</v>
      </c>
      <c r="I460" s="20">
        <f t="shared" si="56"/>
        <v>0</v>
      </c>
    </row>
    <row r="461" spans="1:9" ht="22.35" customHeight="1">
      <c r="A461" s="21" t="s">
        <v>422</v>
      </c>
      <c r="B461" s="58" t="s">
        <v>924</v>
      </c>
      <c r="C461" s="84"/>
      <c r="D461" s="18" t="s">
        <v>890</v>
      </c>
      <c r="E461" s="19">
        <v>1</v>
      </c>
      <c r="F461" s="20">
        <f t="shared" si="54"/>
        <v>0</v>
      </c>
      <c r="G461" s="85">
        <v>0</v>
      </c>
      <c r="H461" s="20">
        <f t="shared" si="55"/>
        <v>0</v>
      </c>
      <c r="I461" s="20">
        <f t="shared" si="56"/>
        <v>0</v>
      </c>
    </row>
    <row r="462" spans="1:9" ht="22.35" customHeight="1">
      <c r="A462" s="21" t="s">
        <v>423</v>
      </c>
      <c r="B462" s="58" t="s">
        <v>894</v>
      </c>
      <c r="C462" s="84"/>
      <c r="D462" s="18" t="s">
        <v>890</v>
      </c>
      <c r="E462" s="19">
        <v>1</v>
      </c>
      <c r="F462" s="20">
        <f t="shared" si="54"/>
        <v>0</v>
      </c>
      <c r="G462" s="85">
        <v>0</v>
      </c>
      <c r="H462" s="20">
        <f t="shared" si="55"/>
        <v>0</v>
      </c>
      <c r="I462" s="20">
        <f t="shared" si="56"/>
        <v>0</v>
      </c>
    </row>
    <row r="463" spans="1:9" ht="22.5">
      <c r="A463" s="21" t="s">
        <v>424</v>
      </c>
      <c r="B463" s="58" t="s">
        <v>895</v>
      </c>
      <c r="C463" s="84"/>
      <c r="D463" s="18" t="s">
        <v>890</v>
      </c>
      <c r="E463" s="19">
        <v>1</v>
      </c>
      <c r="F463" s="20">
        <f t="shared" si="54"/>
        <v>0</v>
      </c>
      <c r="G463" s="85">
        <v>0</v>
      </c>
      <c r="H463" s="20">
        <f t="shared" si="55"/>
        <v>0</v>
      </c>
      <c r="I463" s="20">
        <f t="shared" si="56"/>
        <v>0</v>
      </c>
    </row>
    <row r="464" spans="1:9" ht="22.5">
      <c r="A464" s="21" t="s">
        <v>425</v>
      </c>
      <c r="B464" s="58" t="s">
        <v>896</v>
      </c>
      <c r="C464" s="84"/>
      <c r="D464" s="18" t="s">
        <v>890</v>
      </c>
      <c r="E464" s="19">
        <v>1</v>
      </c>
      <c r="F464" s="20">
        <f t="shared" si="54"/>
        <v>0</v>
      </c>
      <c r="G464" s="85">
        <v>0</v>
      </c>
      <c r="H464" s="20">
        <f t="shared" si="55"/>
        <v>0</v>
      </c>
      <c r="I464" s="20">
        <f t="shared" si="56"/>
        <v>0</v>
      </c>
    </row>
    <row r="465" spans="1:9">
      <c r="A465" s="21" t="s">
        <v>426</v>
      </c>
      <c r="B465" s="58" t="s">
        <v>874</v>
      </c>
      <c r="C465" s="84"/>
      <c r="D465" s="18" t="s">
        <v>889</v>
      </c>
      <c r="E465" s="19">
        <v>1</v>
      </c>
      <c r="F465" s="20">
        <f t="shared" si="54"/>
        <v>0</v>
      </c>
      <c r="G465" s="85">
        <v>0</v>
      </c>
      <c r="H465" s="20">
        <f t="shared" si="55"/>
        <v>0</v>
      </c>
      <c r="I465" s="20">
        <f t="shared" si="56"/>
        <v>0</v>
      </c>
    </row>
    <row r="466" spans="1:9" ht="33.950000000000003" customHeight="1">
      <c r="A466" s="21" t="s">
        <v>427</v>
      </c>
      <c r="B466" s="58" t="s">
        <v>1255</v>
      </c>
      <c r="C466" s="84"/>
      <c r="D466" s="18" t="s">
        <v>889</v>
      </c>
      <c r="E466" s="19">
        <v>4</v>
      </c>
      <c r="F466" s="20">
        <f t="shared" si="54"/>
        <v>0</v>
      </c>
      <c r="G466" s="85">
        <v>0</v>
      </c>
      <c r="H466" s="20">
        <f t="shared" si="55"/>
        <v>0</v>
      </c>
      <c r="I466" s="20">
        <f t="shared" si="56"/>
        <v>0</v>
      </c>
    </row>
    <row r="467" spans="1:9" ht="22.5">
      <c r="A467" s="21" t="s">
        <v>428</v>
      </c>
      <c r="B467" s="58" t="s">
        <v>902</v>
      </c>
      <c r="C467" s="84"/>
      <c r="D467" s="18" t="s">
        <v>889</v>
      </c>
      <c r="E467" s="19">
        <v>4</v>
      </c>
      <c r="F467" s="20">
        <f t="shared" si="54"/>
        <v>0</v>
      </c>
      <c r="G467" s="85">
        <v>0</v>
      </c>
      <c r="H467" s="20">
        <f t="shared" si="55"/>
        <v>0</v>
      </c>
      <c r="I467" s="20">
        <f t="shared" si="56"/>
        <v>0</v>
      </c>
    </row>
    <row r="468" spans="1:9" ht="22.35" customHeight="1">
      <c r="A468" s="21" t="s">
        <v>429</v>
      </c>
      <c r="B468" s="58" t="s">
        <v>1251</v>
      </c>
      <c r="C468" s="84"/>
      <c r="D468" s="18" t="s">
        <v>889</v>
      </c>
      <c r="E468" s="19">
        <v>2</v>
      </c>
      <c r="F468" s="20">
        <f t="shared" si="54"/>
        <v>0</v>
      </c>
      <c r="G468" s="85">
        <v>0</v>
      </c>
      <c r="H468" s="20">
        <f t="shared" si="55"/>
        <v>0</v>
      </c>
      <c r="I468" s="20">
        <f t="shared" si="56"/>
        <v>0</v>
      </c>
    </row>
    <row r="469" spans="1:9" ht="22.35" customHeight="1">
      <c r="A469" s="21" t="s">
        <v>430</v>
      </c>
      <c r="B469" s="58" t="s">
        <v>897</v>
      </c>
      <c r="C469" s="84"/>
      <c r="D469" s="18" t="s">
        <v>889</v>
      </c>
      <c r="E469" s="19">
        <v>2</v>
      </c>
      <c r="F469" s="20">
        <f t="shared" si="54"/>
        <v>0</v>
      </c>
      <c r="G469" s="85">
        <v>0</v>
      </c>
      <c r="H469" s="20">
        <f t="shared" si="55"/>
        <v>0</v>
      </c>
      <c r="I469" s="20">
        <f t="shared" si="56"/>
        <v>0</v>
      </c>
    </row>
    <row r="470" spans="1:9" ht="22.5">
      <c r="A470" s="21" t="s">
        <v>431</v>
      </c>
      <c r="B470" s="58" t="s">
        <v>898</v>
      </c>
      <c r="C470" s="84"/>
      <c r="D470" s="18" t="s">
        <v>889</v>
      </c>
      <c r="E470" s="19">
        <v>2</v>
      </c>
      <c r="F470" s="20">
        <f t="shared" si="54"/>
        <v>0</v>
      </c>
      <c r="G470" s="85">
        <v>0</v>
      </c>
      <c r="H470" s="20">
        <f t="shared" si="55"/>
        <v>0</v>
      </c>
      <c r="I470" s="20">
        <f t="shared" si="56"/>
        <v>0</v>
      </c>
    </row>
    <row r="471" spans="1:9">
      <c r="A471" s="21" t="s">
        <v>432</v>
      </c>
      <c r="B471" s="58" t="s">
        <v>899</v>
      </c>
      <c r="C471" s="84"/>
      <c r="D471" s="18" t="s">
        <v>889</v>
      </c>
      <c r="E471" s="19">
        <v>2</v>
      </c>
      <c r="F471" s="20">
        <f t="shared" si="54"/>
        <v>0</v>
      </c>
      <c r="G471" s="85">
        <v>0</v>
      </c>
      <c r="H471" s="20">
        <f t="shared" si="55"/>
        <v>0</v>
      </c>
      <c r="I471" s="20">
        <f t="shared" si="56"/>
        <v>0</v>
      </c>
    </row>
    <row r="472" spans="1:9" ht="22.5">
      <c r="A472" s="21" t="s">
        <v>433</v>
      </c>
      <c r="B472" s="58" t="s">
        <v>876</v>
      </c>
      <c r="C472" s="84"/>
      <c r="D472" s="18" t="s">
        <v>889</v>
      </c>
      <c r="E472" s="19">
        <v>4</v>
      </c>
      <c r="F472" s="20">
        <f t="shared" si="54"/>
        <v>0</v>
      </c>
      <c r="G472" s="85">
        <v>0</v>
      </c>
      <c r="H472" s="20">
        <f t="shared" si="55"/>
        <v>0</v>
      </c>
      <c r="I472" s="20">
        <f t="shared" si="56"/>
        <v>0</v>
      </c>
    </row>
    <row r="473" spans="1:9">
      <c r="A473" s="21" t="s">
        <v>434</v>
      </c>
      <c r="B473" s="58" t="s">
        <v>105</v>
      </c>
      <c r="C473" s="84"/>
      <c r="D473" s="18" t="s">
        <v>889</v>
      </c>
      <c r="E473" s="19">
        <v>4</v>
      </c>
      <c r="F473" s="20">
        <f t="shared" si="54"/>
        <v>0</v>
      </c>
      <c r="G473" s="85">
        <v>0</v>
      </c>
      <c r="H473" s="20">
        <f t="shared" si="55"/>
        <v>0</v>
      </c>
      <c r="I473" s="20">
        <f t="shared" si="56"/>
        <v>0</v>
      </c>
    </row>
    <row r="474" spans="1:9" ht="22.35" customHeight="1">
      <c r="A474" s="21" t="s">
        <v>435</v>
      </c>
      <c r="B474" s="58" t="s">
        <v>900</v>
      </c>
      <c r="C474" s="84"/>
      <c r="D474" s="18" t="s">
        <v>888</v>
      </c>
      <c r="E474" s="19">
        <v>172</v>
      </c>
      <c r="F474" s="20">
        <f t="shared" si="54"/>
        <v>0</v>
      </c>
      <c r="G474" s="85">
        <v>0</v>
      </c>
      <c r="H474" s="20">
        <f t="shared" si="55"/>
        <v>0</v>
      </c>
      <c r="I474" s="20">
        <f t="shared" si="56"/>
        <v>0</v>
      </c>
    </row>
    <row r="475" spans="1:9" ht="22.5">
      <c r="A475" s="21" t="s">
        <v>436</v>
      </c>
      <c r="B475" s="58" t="s">
        <v>901</v>
      </c>
      <c r="C475" s="84"/>
      <c r="D475" s="18" t="s">
        <v>888</v>
      </c>
      <c r="E475" s="19">
        <v>172</v>
      </c>
      <c r="F475" s="20">
        <f t="shared" si="54"/>
        <v>0</v>
      </c>
      <c r="G475" s="85">
        <v>0</v>
      </c>
      <c r="H475" s="20">
        <f t="shared" si="55"/>
        <v>0</v>
      </c>
      <c r="I475" s="20">
        <f t="shared" si="56"/>
        <v>0</v>
      </c>
    </row>
    <row r="476" spans="1:9" ht="22.5">
      <c r="A476" s="21" t="s">
        <v>437</v>
      </c>
      <c r="B476" s="58" t="s">
        <v>1262</v>
      </c>
      <c r="C476" s="84"/>
      <c r="D476" s="18" t="s">
        <v>888</v>
      </c>
      <c r="E476" s="19">
        <v>6</v>
      </c>
      <c r="F476" s="20">
        <f t="shared" si="54"/>
        <v>0</v>
      </c>
      <c r="G476" s="85">
        <v>0</v>
      </c>
      <c r="H476" s="20">
        <f t="shared" si="55"/>
        <v>0</v>
      </c>
      <c r="I476" s="20">
        <f t="shared" si="56"/>
        <v>0</v>
      </c>
    </row>
    <row r="477" spans="1:9" ht="22.5">
      <c r="A477" s="21" t="s">
        <v>438</v>
      </c>
      <c r="B477" s="58" t="s">
        <v>1263</v>
      </c>
      <c r="C477" s="84"/>
      <c r="D477" s="18" t="s">
        <v>888</v>
      </c>
      <c r="E477" s="19">
        <v>68</v>
      </c>
      <c r="F477" s="20">
        <f t="shared" si="54"/>
        <v>0</v>
      </c>
      <c r="G477" s="85">
        <v>0</v>
      </c>
      <c r="H477" s="20">
        <f t="shared" si="55"/>
        <v>0</v>
      </c>
      <c r="I477" s="20">
        <f t="shared" si="56"/>
        <v>0</v>
      </c>
    </row>
    <row r="478" spans="1:9" ht="22.35" customHeight="1">
      <c r="A478" s="21" t="s">
        <v>439</v>
      </c>
      <c r="B478" s="58" t="s">
        <v>1253</v>
      </c>
      <c r="C478" s="84"/>
      <c r="D478" s="18" t="s">
        <v>888</v>
      </c>
      <c r="E478" s="19">
        <v>7</v>
      </c>
      <c r="F478" s="20">
        <f t="shared" si="54"/>
        <v>0</v>
      </c>
      <c r="G478" s="85">
        <v>0</v>
      </c>
      <c r="H478" s="20">
        <f t="shared" si="55"/>
        <v>0</v>
      </c>
      <c r="I478" s="20">
        <f t="shared" si="56"/>
        <v>0</v>
      </c>
    </row>
    <row r="479" spans="1:9" ht="22.5">
      <c r="A479" s="21" t="s">
        <v>440</v>
      </c>
      <c r="B479" s="58" t="s">
        <v>1254</v>
      </c>
      <c r="C479" s="84"/>
      <c r="D479" s="18" t="s">
        <v>888</v>
      </c>
      <c r="E479" s="19">
        <v>10</v>
      </c>
      <c r="F479" s="20">
        <f t="shared" si="54"/>
        <v>0</v>
      </c>
      <c r="G479" s="85">
        <v>0</v>
      </c>
      <c r="H479" s="20">
        <f t="shared" si="55"/>
        <v>0</v>
      </c>
      <c r="I479" s="20">
        <f t="shared" si="56"/>
        <v>0</v>
      </c>
    </row>
    <row r="480" spans="1:9" ht="33.950000000000003" customHeight="1">
      <c r="A480" s="21" t="s">
        <v>441</v>
      </c>
      <c r="B480" s="58" t="s">
        <v>1258</v>
      </c>
      <c r="C480" s="84"/>
      <c r="D480" s="18" t="s">
        <v>888</v>
      </c>
      <c r="E480" s="19">
        <v>38</v>
      </c>
      <c r="F480" s="20">
        <f t="shared" si="54"/>
        <v>0</v>
      </c>
      <c r="G480" s="85">
        <v>0</v>
      </c>
      <c r="H480" s="20">
        <f t="shared" si="55"/>
        <v>0</v>
      </c>
      <c r="I480" s="20">
        <f t="shared" si="56"/>
        <v>0</v>
      </c>
    </row>
    <row r="481" spans="1:10" ht="33.950000000000003" customHeight="1">
      <c r="A481" s="21" t="s">
        <v>442</v>
      </c>
      <c r="B481" s="58" t="s">
        <v>1259</v>
      </c>
      <c r="C481" s="84"/>
      <c r="D481" s="18" t="s">
        <v>888</v>
      </c>
      <c r="E481" s="19">
        <v>52</v>
      </c>
      <c r="F481" s="20">
        <f t="shared" si="54"/>
        <v>0</v>
      </c>
      <c r="G481" s="85">
        <v>0</v>
      </c>
      <c r="H481" s="20">
        <f t="shared" si="55"/>
        <v>0</v>
      </c>
      <c r="I481" s="20">
        <f t="shared" si="56"/>
        <v>0</v>
      </c>
    </row>
    <row r="482" spans="1:10" ht="33.950000000000003" customHeight="1">
      <c r="A482" s="21" t="s">
        <v>443</v>
      </c>
      <c r="B482" s="58" t="s">
        <v>1260</v>
      </c>
      <c r="C482" s="84"/>
      <c r="D482" s="18" t="s">
        <v>888</v>
      </c>
      <c r="E482" s="19">
        <v>56</v>
      </c>
      <c r="F482" s="20">
        <f t="shared" si="54"/>
        <v>0</v>
      </c>
      <c r="G482" s="85">
        <v>0</v>
      </c>
      <c r="H482" s="20">
        <f t="shared" si="55"/>
        <v>0</v>
      </c>
      <c r="I482" s="20">
        <f t="shared" si="56"/>
        <v>0</v>
      </c>
    </row>
    <row r="483" spans="1:10" ht="33.950000000000003" customHeight="1">
      <c r="A483" s="21" t="s">
        <v>444</v>
      </c>
      <c r="B483" s="58" t="s">
        <v>1261</v>
      </c>
      <c r="C483" s="84"/>
      <c r="D483" s="18" t="s">
        <v>888</v>
      </c>
      <c r="E483" s="19">
        <v>120</v>
      </c>
      <c r="F483" s="20">
        <f t="shared" si="54"/>
        <v>0</v>
      </c>
      <c r="G483" s="85">
        <v>0</v>
      </c>
      <c r="H483" s="20">
        <f t="shared" si="55"/>
        <v>0</v>
      </c>
      <c r="I483" s="20">
        <f t="shared" si="56"/>
        <v>0</v>
      </c>
    </row>
    <row r="484" spans="1:10">
      <c r="A484" s="21" t="s">
        <v>445</v>
      </c>
      <c r="B484" s="58" t="s">
        <v>884</v>
      </c>
      <c r="C484" s="84"/>
      <c r="D484" s="18" t="s">
        <v>889</v>
      </c>
      <c r="E484" s="19">
        <v>1</v>
      </c>
      <c r="F484" s="20">
        <f t="shared" si="54"/>
        <v>0</v>
      </c>
      <c r="G484" s="85">
        <v>0</v>
      </c>
      <c r="H484" s="20">
        <f t="shared" si="55"/>
        <v>0</v>
      </c>
      <c r="I484" s="20">
        <f t="shared" si="56"/>
        <v>0</v>
      </c>
    </row>
    <row r="485" spans="1:10">
      <c r="A485" s="21" t="s">
        <v>446</v>
      </c>
      <c r="B485" s="58" t="s">
        <v>885</v>
      </c>
      <c r="C485" s="84"/>
      <c r="D485" s="18" t="s">
        <v>889</v>
      </c>
      <c r="E485" s="19">
        <v>7</v>
      </c>
      <c r="F485" s="20">
        <f t="shared" si="54"/>
        <v>0</v>
      </c>
      <c r="G485" s="85">
        <v>0</v>
      </c>
      <c r="H485" s="20">
        <f t="shared" si="55"/>
        <v>0</v>
      </c>
      <c r="I485" s="20">
        <f t="shared" si="56"/>
        <v>0</v>
      </c>
    </row>
    <row r="486" spans="1:10">
      <c r="A486" s="21" t="s">
        <v>447</v>
      </c>
      <c r="B486" s="58" t="s">
        <v>886</v>
      </c>
      <c r="C486" s="84"/>
      <c r="D486" s="18" t="s">
        <v>889</v>
      </c>
      <c r="E486" s="19">
        <v>7</v>
      </c>
      <c r="F486" s="20">
        <f t="shared" si="54"/>
        <v>0</v>
      </c>
      <c r="G486" s="85">
        <v>0</v>
      </c>
      <c r="H486" s="20">
        <f t="shared" si="55"/>
        <v>0</v>
      </c>
      <c r="I486" s="20">
        <f t="shared" si="56"/>
        <v>0</v>
      </c>
    </row>
    <row r="487" spans="1:10">
      <c r="A487" s="21"/>
      <c r="B487" s="65" t="s">
        <v>979</v>
      </c>
      <c r="C487" s="23"/>
      <c r="D487" s="38"/>
      <c r="E487" s="25"/>
      <c r="F487" s="39">
        <f>SUM(F456:F486)</f>
        <v>0</v>
      </c>
      <c r="G487" s="26"/>
      <c r="H487" s="39">
        <f>SUM(H456:H486)</f>
        <v>0</v>
      </c>
      <c r="I487" s="27">
        <f>SUM(I456:I486)</f>
        <v>0</v>
      </c>
    </row>
    <row r="488" spans="1:10" s="34" customFormat="1">
      <c r="A488" s="28" t="s">
        <v>978</v>
      </c>
      <c r="B488" s="66" t="s">
        <v>919</v>
      </c>
      <c r="C488" s="29"/>
      <c r="D488" s="30"/>
      <c r="E488" s="31"/>
      <c r="F488" s="32"/>
      <c r="G488" s="32"/>
      <c r="H488" s="32"/>
      <c r="I488" s="32"/>
      <c r="J488" s="33"/>
    </row>
    <row r="489" spans="1:10" ht="22.5">
      <c r="A489" s="35" t="s">
        <v>448</v>
      </c>
      <c r="B489" s="62" t="s">
        <v>891</v>
      </c>
      <c r="C489" s="84"/>
      <c r="D489" s="36" t="s">
        <v>889</v>
      </c>
      <c r="E489" s="37">
        <v>1</v>
      </c>
      <c r="F489" s="20">
        <f t="shared" ref="F489:F519" si="57">C489*E489</f>
        <v>0</v>
      </c>
      <c r="G489" s="85">
        <v>0</v>
      </c>
      <c r="H489" s="20">
        <f t="shared" ref="H489:H519" si="58">F489*G489</f>
        <v>0</v>
      </c>
      <c r="I489" s="20">
        <f t="shared" ref="I489:I519" si="59">SUM(F489,H489)</f>
        <v>0</v>
      </c>
    </row>
    <row r="490" spans="1:10">
      <c r="A490" s="35" t="s">
        <v>449</v>
      </c>
      <c r="B490" s="62" t="s">
        <v>102</v>
      </c>
      <c r="C490" s="84"/>
      <c r="D490" s="36" t="s">
        <v>889</v>
      </c>
      <c r="E490" s="37">
        <v>1</v>
      </c>
      <c r="F490" s="20">
        <f t="shared" si="57"/>
        <v>0</v>
      </c>
      <c r="G490" s="85">
        <v>0</v>
      </c>
      <c r="H490" s="20">
        <f t="shared" si="58"/>
        <v>0</v>
      </c>
      <c r="I490" s="20">
        <f t="shared" si="59"/>
        <v>0</v>
      </c>
    </row>
    <row r="491" spans="1:10">
      <c r="A491" s="35" t="s">
        <v>450</v>
      </c>
      <c r="B491" s="62" t="s">
        <v>868</v>
      </c>
      <c r="C491" s="84"/>
      <c r="D491" s="36" t="s">
        <v>889</v>
      </c>
      <c r="E491" s="37">
        <v>1</v>
      </c>
      <c r="F491" s="20">
        <f t="shared" si="57"/>
        <v>0</v>
      </c>
      <c r="G491" s="85">
        <v>0</v>
      </c>
      <c r="H491" s="20">
        <f t="shared" si="58"/>
        <v>0</v>
      </c>
      <c r="I491" s="20">
        <f t="shared" si="59"/>
        <v>0</v>
      </c>
    </row>
    <row r="492" spans="1:10">
      <c r="A492" s="35" t="s">
        <v>451</v>
      </c>
      <c r="B492" s="62" t="s">
        <v>103</v>
      </c>
      <c r="C492" s="84"/>
      <c r="D492" s="36" t="s">
        <v>889</v>
      </c>
      <c r="E492" s="37">
        <v>1</v>
      </c>
      <c r="F492" s="20">
        <f t="shared" si="57"/>
        <v>0</v>
      </c>
      <c r="G492" s="85">
        <v>0</v>
      </c>
      <c r="H492" s="20">
        <f t="shared" si="58"/>
        <v>0</v>
      </c>
      <c r="I492" s="20">
        <f t="shared" si="59"/>
        <v>0</v>
      </c>
    </row>
    <row r="493" spans="1:10" ht="22.5">
      <c r="A493" s="35" t="s">
        <v>452</v>
      </c>
      <c r="B493" s="62" t="s">
        <v>892</v>
      </c>
      <c r="C493" s="84"/>
      <c r="D493" s="36" t="s">
        <v>890</v>
      </c>
      <c r="E493" s="37">
        <v>1</v>
      </c>
      <c r="F493" s="20">
        <f t="shared" si="57"/>
        <v>0</v>
      </c>
      <c r="G493" s="85">
        <v>0</v>
      </c>
      <c r="H493" s="20">
        <f t="shared" si="58"/>
        <v>0</v>
      </c>
      <c r="I493" s="20">
        <f t="shared" si="59"/>
        <v>0</v>
      </c>
    </row>
    <row r="494" spans="1:10" ht="22.35" customHeight="1">
      <c r="A494" s="35" t="s">
        <v>453</v>
      </c>
      <c r="B494" s="62" t="s">
        <v>924</v>
      </c>
      <c r="C494" s="84"/>
      <c r="D494" s="36" t="s">
        <v>890</v>
      </c>
      <c r="E494" s="37">
        <v>1</v>
      </c>
      <c r="F494" s="20">
        <f t="shared" si="57"/>
        <v>0</v>
      </c>
      <c r="G494" s="85">
        <v>0</v>
      </c>
      <c r="H494" s="20">
        <f t="shared" si="58"/>
        <v>0</v>
      </c>
      <c r="I494" s="20">
        <f t="shared" si="59"/>
        <v>0</v>
      </c>
    </row>
    <row r="495" spans="1:10" ht="22.35" customHeight="1">
      <c r="A495" s="35" t="s">
        <v>454</v>
      </c>
      <c r="B495" s="62" t="s">
        <v>894</v>
      </c>
      <c r="C495" s="84"/>
      <c r="D495" s="36" t="s">
        <v>890</v>
      </c>
      <c r="E495" s="37">
        <v>1</v>
      </c>
      <c r="F495" s="20">
        <f t="shared" si="57"/>
        <v>0</v>
      </c>
      <c r="G495" s="85">
        <v>0</v>
      </c>
      <c r="H495" s="20">
        <f t="shared" si="58"/>
        <v>0</v>
      </c>
      <c r="I495" s="20">
        <f t="shared" si="59"/>
        <v>0</v>
      </c>
    </row>
    <row r="496" spans="1:10" ht="22.5">
      <c r="A496" s="35" t="s">
        <v>455</v>
      </c>
      <c r="B496" s="62" t="s">
        <v>895</v>
      </c>
      <c r="C496" s="84"/>
      <c r="D496" s="36" t="s">
        <v>890</v>
      </c>
      <c r="E496" s="37">
        <v>1</v>
      </c>
      <c r="F496" s="20">
        <f t="shared" si="57"/>
        <v>0</v>
      </c>
      <c r="G496" s="85">
        <v>0</v>
      </c>
      <c r="H496" s="20">
        <f t="shared" si="58"/>
        <v>0</v>
      </c>
      <c r="I496" s="20">
        <f t="shared" si="59"/>
        <v>0</v>
      </c>
    </row>
    <row r="497" spans="1:9" ht="22.5">
      <c r="A497" s="35" t="s">
        <v>456</v>
      </c>
      <c r="B497" s="62" t="s">
        <v>896</v>
      </c>
      <c r="C497" s="84"/>
      <c r="D497" s="36" t="s">
        <v>890</v>
      </c>
      <c r="E497" s="37">
        <v>1</v>
      </c>
      <c r="F497" s="20">
        <f t="shared" si="57"/>
        <v>0</v>
      </c>
      <c r="G497" s="85">
        <v>0</v>
      </c>
      <c r="H497" s="20">
        <f t="shared" si="58"/>
        <v>0</v>
      </c>
      <c r="I497" s="20">
        <f t="shared" si="59"/>
        <v>0</v>
      </c>
    </row>
    <row r="498" spans="1:9">
      <c r="A498" s="35" t="s">
        <v>457</v>
      </c>
      <c r="B498" s="62" t="s">
        <v>874</v>
      </c>
      <c r="C498" s="84"/>
      <c r="D498" s="36" t="s">
        <v>889</v>
      </c>
      <c r="E498" s="37">
        <v>1</v>
      </c>
      <c r="F498" s="20">
        <f t="shared" si="57"/>
        <v>0</v>
      </c>
      <c r="G498" s="85">
        <v>0</v>
      </c>
      <c r="H498" s="20">
        <f t="shared" si="58"/>
        <v>0</v>
      </c>
      <c r="I498" s="20">
        <f t="shared" si="59"/>
        <v>0</v>
      </c>
    </row>
    <row r="499" spans="1:9" ht="33.950000000000003" customHeight="1">
      <c r="A499" s="35" t="s">
        <v>458</v>
      </c>
      <c r="B499" s="62" t="s">
        <v>1255</v>
      </c>
      <c r="C499" s="84"/>
      <c r="D499" s="36" t="s">
        <v>889</v>
      </c>
      <c r="E499" s="37">
        <v>4</v>
      </c>
      <c r="F499" s="20">
        <f t="shared" si="57"/>
        <v>0</v>
      </c>
      <c r="G499" s="85">
        <v>0</v>
      </c>
      <c r="H499" s="20">
        <f t="shared" si="58"/>
        <v>0</v>
      </c>
      <c r="I499" s="20">
        <f t="shared" si="59"/>
        <v>0</v>
      </c>
    </row>
    <row r="500" spans="1:9" ht="22.5">
      <c r="A500" s="35" t="s">
        <v>459</v>
      </c>
      <c r="B500" s="62" t="s">
        <v>902</v>
      </c>
      <c r="C500" s="84"/>
      <c r="D500" s="36" t="s">
        <v>889</v>
      </c>
      <c r="E500" s="37">
        <v>4</v>
      </c>
      <c r="F500" s="20">
        <f t="shared" si="57"/>
        <v>0</v>
      </c>
      <c r="G500" s="85">
        <v>0</v>
      </c>
      <c r="H500" s="20">
        <f t="shared" si="58"/>
        <v>0</v>
      </c>
      <c r="I500" s="20">
        <f t="shared" si="59"/>
        <v>0</v>
      </c>
    </row>
    <row r="501" spans="1:9" ht="22.35" customHeight="1">
      <c r="A501" s="35" t="s">
        <v>460</v>
      </c>
      <c r="B501" s="62" t="s">
        <v>1251</v>
      </c>
      <c r="C501" s="84"/>
      <c r="D501" s="36" t="s">
        <v>889</v>
      </c>
      <c r="E501" s="37">
        <v>2</v>
      </c>
      <c r="F501" s="20">
        <f t="shared" si="57"/>
        <v>0</v>
      </c>
      <c r="G501" s="85">
        <v>0</v>
      </c>
      <c r="H501" s="20">
        <f t="shared" si="58"/>
        <v>0</v>
      </c>
      <c r="I501" s="20">
        <f t="shared" si="59"/>
        <v>0</v>
      </c>
    </row>
    <row r="502" spans="1:9" ht="22.5">
      <c r="A502" s="35" t="s">
        <v>461</v>
      </c>
      <c r="B502" s="62" t="s">
        <v>897</v>
      </c>
      <c r="C502" s="84"/>
      <c r="D502" s="36" t="s">
        <v>889</v>
      </c>
      <c r="E502" s="37">
        <v>2</v>
      </c>
      <c r="F502" s="20">
        <f t="shared" si="57"/>
        <v>0</v>
      </c>
      <c r="G502" s="85">
        <v>0</v>
      </c>
      <c r="H502" s="20">
        <f t="shared" si="58"/>
        <v>0</v>
      </c>
      <c r="I502" s="20">
        <f t="shared" si="59"/>
        <v>0</v>
      </c>
    </row>
    <row r="503" spans="1:9" ht="22.5">
      <c r="A503" s="35" t="s">
        <v>462</v>
      </c>
      <c r="B503" s="62" t="s">
        <v>898</v>
      </c>
      <c r="C503" s="84"/>
      <c r="D503" s="36" t="s">
        <v>889</v>
      </c>
      <c r="E503" s="37">
        <v>2</v>
      </c>
      <c r="F503" s="20">
        <f t="shared" si="57"/>
        <v>0</v>
      </c>
      <c r="G503" s="85">
        <v>0</v>
      </c>
      <c r="H503" s="20">
        <f t="shared" si="58"/>
        <v>0</v>
      </c>
      <c r="I503" s="20">
        <f t="shared" si="59"/>
        <v>0</v>
      </c>
    </row>
    <row r="504" spans="1:9">
      <c r="A504" s="35" t="s">
        <v>463</v>
      </c>
      <c r="B504" s="62" t="s">
        <v>899</v>
      </c>
      <c r="C504" s="84"/>
      <c r="D504" s="36" t="s">
        <v>889</v>
      </c>
      <c r="E504" s="37">
        <v>2</v>
      </c>
      <c r="F504" s="20">
        <f t="shared" si="57"/>
        <v>0</v>
      </c>
      <c r="G504" s="85">
        <v>0</v>
      </c>
      <c r="H504" s="20">
        <f t="shared" si="58"/>
        <v>0</v>
      </c>
      <c r="I504" s="20">
        <f t="shared" si="59"/>
        <v>0</v>
      </c>
    </row>
    <row r="505" spans="1:9" ht="22.5">
      <c r="A505" s="35" t="s">
        <v>464</v>
      </c>
      <c r="B505" s="62" t="s">
        <v>876</v>
      </c>
      <c r="C505" s="84"/>
      <c r="D505" s="36" t="s">
        <v>889</v>
      </c>
      <c r="E505" s="37">
        <v>4</v>
      </c>
      <c r="F505" s="20">
        <f t="shared" si="57"/>
        <v>0</v>
      </c>
      <c r="G505" s="85">
        <v>0</v>
      </c>
      <c r="H505" s="20">
        <f t="shared" si="58"/>
        <v>0</v>
      </c>
      <c r="I505" s="20">
        <f t="shared" si="59"/>
        <v>0</v>
      </c>
    </row>
    <row r="506" spans="1:9">
      <c r="A506" s="35" t="s">
        <v>465</v>
      </c>
      <c r="B506" s="62" t="s">
        <v>105</v>
      </c>
      <c r="C506" s="84"/>
      <c r="D506" s="36" t="s">
        <v>889</v>
      </c>
      <c r="E506" s="37">
        <v>4</v>
      </c>
      <c r="F506" s="20">
        <f t="shared" si="57"/>
        <v>0</v>
      </c>
      <c r="G506" s="85">
        <v>0</v>
      </c>
      <c r="H506" s="20">
        <f t="shared" si="58"/>
        <v>0</v>
      </c>
      <c r="I506" s="20">
        <f t="shared" si="59"/>
        <v>0</v>
      </c>
    </row>
    <row r="507" spans="1:9" ht="22.35" customHeight="1">
      <c r="A507" s="35" t="s">
        <v>466</v>
      </c>
      <c r="B507" s="62" t="s">
        <v>900</v>
      </c>
      <c r="C507" s="84"/>
      <c r="D507" s="36" t="s">
        <v>888</v>
      </c>
      <c r="E507" s="37">
        <v>185</v>
      </c>
      <c r="F507" s="20">
        <f t="shared" si="57"/>
        <v>0</v>
      </c>
      <c r="G507" s="85">
        <v>0</v>
      </c>
      <c r="H507" s="20">
        <f t="shared" si="58"/>
        <v>0</v>
      </c>
      <c r="I507" s="20">
        <f t="shared" si="59"/>
        <v>0</v>
      </c>
    </row>
    <row r="508" spans="1:9" ht="22.5">
      <c r="A508" s="35" t="s">
        <v>467</v>
      </c>
      <c r="B508" s="62" t="s">
        <v>901</v>
      </c>
      <c r="C508" s="84"/>
      <c r="D508" s="36" t="s">
        <v>888</v>
      </c>
      <c r="E508" s="37">
        <v>185</v>
      </c>
      <c r="F508" s="20">
        <f t="shared" si="57"/>
        <v>0</v>
      </c>
      <c r="G508" s="85">
        <v>0</v>
      </c>
      <c r="H508" s="20">
        <f t="shared" si="58"/>
        <v>0</v>
      </c>
      <c r="I508" s="20">
        <f t="shared" si="59"/>
        <v>0</v>
      </c>
    </row>
    <row r="509" spans="1:9" ht="22.5">
      <c r="A509" s="35" t="s">
        <v>468</v>
      </c>
      <c r="B509" s="62" t="s">
        <v>1262</v>
      </c>
      <c r="C509" s="84"/>
      <c r="D509" s="36" t="s">
        <v>888</v>
      </c>
      <c r="E509" s="37">
        <v>46</v>
      </c>
      <c r="F509" s="20">
        <f t="shared" si="57"/>
        <v>0</v>
      </c>
      <c r="G509" s="85">
        <v>0</v>
      </c>
      <c r="H509" s="20">
        <f t="shared" si="58"/>
        <v>0</v>
      </c>
      <c r="I509" s="20">
        <f t="shared" si="59"/>
        <v>0</v>
      </c>
    </row>
    <row r="510" spans="1:9" ht="22.5">
      <c r="A510" s="35" t="s">
        <v>469</v>
      </c>
      <c r="B510" s="62" t="s">
        <v>1263</v>
      </c>
      <c r="C510" s="84"/>
      <c r="D510" s="36" t="s">
        <v>888</v>
      </c>
      <c r="E510" s="37">
        <v>46</v>
      </c>
      <c r="F510" s="20">
        <f t="shared" si="57"/>
        <v>0</v>
      </c>
      <c r="G510" s="85">
        <v>0</v>
      </c>
      <c r="H510" s="20">
        <f t="shared" si="58"/>
        <v>0</v>
      </c>
      <c r="I510" s="20">
        <f t="shared" si="59"/>
        <v>0</v>
      </c>
    </row>
    <row r="511" spans="1:9" ht="22.35" customHeight="1">
      <c r="A511" s="35" t="s">
        <v>470</v>
      </c>
      <c r="B511" s="62" t="s">
        <v>1253</v>
      </c>
      <c r="C511" s="84"/>
      <c r="D511" s="36" t="s">
        <v>888</v>
      </c>
      <c r="E511" s="37">
        <v>5</v>
      </c>
      <c r="F511" s="20">
        <f t="shared" si="57"/>
        <v>0</v>
      </c>
      <c r="G511" s="85">
        <v>0</v>
      </c>
      <c r="H511" s="20">
        <f t="shared" si="58"/>
        <v>0</v>
      </c>
      <c r="I511" s="20">
        <f t="shared" si="59"/>
        <v>0</v>
      </c>
    </row>
    <row r="512" spans="1:9" ht="22.5">
      <c r="A512" s="35" t="s">
        <v>471</v>
      </c>
      <c r="B512" s="62" t="s">
        <v>1254</v>
      </c>
      <c r="C512" s="84"/>
      <c r="D512" s="36" t="s">
        <v>888</v>
      </c>
      <c r="E512" s="37">
        <v>10</v>
      </c>
      <c r="F512" s="20">
        <f t="shared" si="57"/>
        <v>0</v>
      </c>
      <c r="G512" s="85">
        <v>0</v>
      </c>
      <c r="H512" s="20">
        <f t="shared" si="58"/>
        <v>0</v>
      </c>
      <c r="I512" s="20">
        <f t="shared" si="59"/>
        <v>0</v>
      </c>
    </row>
    <row r="513" spans="1:9" ht="33.950000000000003" customHeight="1">
      <c r="A513" s="35" t="s">
        <v>472</v>
      </c>
      <c r="B513" s="62" t="s">
        <v>1258</v>
      </c>
      <c r="C513" s="84"/>
      <c r="D513" s="36" t="s">
        <v>888</v>
      </c>
      <c r="E513" s="37">
        <v>45</v>
      </c>
      <c r="F513" s="20">
        <f t="shared" si="57"/>
        <v>0</v>
      </c>
      <c r="G513" s="85">
        <v>0</v>
      </c>
      <c r="H513" s="20">
        <f t="shared" si="58"/>
        <v>0</v>
      </c>
      <c r="I513" s="20">
        <f t="shared" si="59"/>
        <v>0</v>
      </c>
    </row>
    <row r="514" spans="1:9" ht="33.950000000000003" customHeight="1">
      <c r="A514" s="35" t="s">
        <v>473</v>
      </c>
      <c r="B514" s="62" t="s">
        <v>1259</v>
      </c>
      <c r="C514" s="84"/>
      <c r="D514" s="36" t="s">
        <v>888</v>
      </c>
      <c r="E514" s="37">
        <v>110</v>
      </c>
      <c r="F514" s="20">
        <f t="shared" si="57"/>
        <v>0</v>
      </c>
      <c r="G514" s="85">
        <v>0</v>
      </c>
      <c r="H514" s="20">
        <f t="shared" si="58"/>
        <v>0</v>
      </c>
      <c r="I514" s="20">
        <f t="shared" si="59"/>
        <v>0</v>
      </c>
    </row>
    <row r="515" spans="1:9" ht="33.950000000000003" customHeight="1">
      <c r="A515" s="35" t="s">
        <v>474</v>
      </c>
      <c r="B515" s="62" t="s">
        <v>1260</v>
      </c>
      <c r="C515" s="84"/>
      <c r="D515" s="36" t="s">
        <v>888</v>
      </c>
      <c r="E515" s="37">
        <v>15</v>
      </c>
      <c r="F515" s="20">
        <f t="shared" si="57"/>
        <v>0</v>
      </c>
      <c r="G515" s="85">
        <v>0</v>
      </c>
      <c r="H515" s="20">
        <f t="shared" si="58"/>
        <v>0</v>
      </c>
      <c r="I515" s="20">
        <f t="shared" si="59"/>
        <v>0</v>
      </c>
    </row>
    <row r="516" spans="1:9" ht="33.950000000000003" customHeight="1">
      <c r="A516" s="35" t="s">
        <v>475</v>
      </c>
      <c r="B516" s="62" t="s">
        <v>1261</v>
      </c>
      <c r="C516" s="84"/>
      <c r="D516" s="36" t="s">
        <v>888</v>
      </c>
      <c r="E516" s="37">
        <v>75</v>
      </c>
      <c r="F516" s="20">
        <f t="shared" si="57"/>
        <v>0</v>
      </c>
      <c r="G516" s="85">
        <v>0</v>
      </c>
      <c r="H516" s="20">
        <f t="shared" si="58"/>
        <v>0</v>
      </c>
      <c r="I516" s="20">
        <f t="shared" si="59"/>
        <v>0</v>
      </c>
    </row>
    <row r="517" spans="1:9">
      <c r="A517" s="35" t="s">
        <v>476</v>
      </c>
      <c r="B517" s="62" t="s">
        <v>884</v>
      </c>
      <c r="C517" s="84"/>
      <c r="D517" s="36" t="s">
        <v>889</v>
      </c>
      <c r="E517" s="37">
        <v>1</v>
      </c>
      <c r="F517" s="20">
        <f t="shared" si="57"/>
        <v>0</v>
      </c>
      <c r="G517" s="85">
        <v>0</v>
      </c>
      <c r="H517" s="20">
        <f t="shared" si="58"/>
        <v>0</v>
      </c>
      <c r="I517" s="20">
        <f t="shared" si="59"/>
        <v>0</v>
      </c>
    </row>
    <row r="518" spans="1:9">
      <c r="A518" s="35" t="s">
        <v>477</v>
      </c>
      <c r="B518" s="62" t="s">
        <v>885</v>
      </c>
      <c r="C518" s="84"/>
      <c r="D518" s="36" t="s">
        <v>889</v>
      </c>
      <c r="E518" s="37">
        <v>7</v>
      </c>
      <c r="F518" s="20">
        <f t="shared" si="57"/>
        <v>0</v>
      </c>
      <c r="G518" s="85">
        <v>0</v>
      </c>
      <c r="H518" s="20">
        <f t="shared" si="58"/>
        <v>0</v>
      </c>
      <c r="I518" s="20">
        <f t="shared" si="59"/>
        <v>0</v>
      </c>
    </row>
    <row r="519" spans="1:9">
      <c r="A519" s="35" t="s">
        <v>478</v>
      </c>
      <c r="B519" s="62" t="s">
        <v>886</v>
      </c>
      <c r="C519" s="84"/>
      <c r="D519" s="36" t="s">
        <v>889</v>
      </c>
      <c r="E519" s="37">
        <v>7</v>
      </c>
      <c r="F519" s="20">
        <f t="shared" si="57"/>
        <v>0</v>
      </c>
      <c r="G519" s="85">
        <v>0</v>
      </c>
      <c r="H519" s="20">
        <f t="shared" si="58"/>
        <v>0</v>
      </c>
      <c r="I519" s="20">
        <f t="shared" si="59"/>
        <v>0</v>
      </c>
    </row>
    <row r="520" spans="1:9">
      <c r="A520" s="35"/>
      <c r="B520" s="63" t="s">
        <v>981</v>
      </c>
      <c r="C520" s="23"/>
      <c r="D520" s="38"/>
      <c r="E520" s="25"/>
      <c r="F520" s="39">
        <f>SUM(F489:F519)</f>
        <v>0</v>
      </c>
      <c r="G520" s="26"/>
      <c r="H520" s="39">
        <f>SUM(H489:H519)</f>
        <v>0</v>
      </c>
      <c r="I520" s="27">
        <f>SUM(I489:I519)</f>
        <v>0</v>
      </c>
    </row>
    <row r="521" spans="1:9">
      <c r="A521" s="40" t="s">
        <v>980</v>
      </c>
      <c r="B521" s="67" t="s">
        <v>920</v>
      </c>
      <c r="C521" s="29"/>
      <c r="D521" s="30"/>
      <c r="E521" s="31"/>
      <c r="F521" s="32"/>
      <c r="G521" s="32"/>
      <c r="H521" s="32"/>
      <c r="I521" s="32"/>
    </row>
    <row r="522" spans="1:9" ht="22.5">
      <c r="A522" s="21" t="s">
        <v>479</v>
      </c>
      <c r="B522" s="58" t="s">
        <v>891</v>
      </c>
      <c r="C522" s="84"/>
      <c r="D522" s="18" t="s">
        <v>889</v>
      </c>
      <c r="E522" s="19">
        <v>1</v>
      </c>
      <c r="F522" s="20">
        <f t="shared" ref="F522:F552" si="60">C522*E522</f>
        <v>0</v>
      </c>
      <c r="G522" s="85">
        <v>0</v>
      </c>
      <c r="H522" s="20">
        <f t="shared" ref="H522:H552" si="61">F522*G522</f>
        <v>0</v>
      </c>
      <c r="I522" s="20">
        <f t="shared" ref="I522:I552" si="62">SUM(F522,H522)</f>
        <v>0</v>
      </c>
    </row>
    <row r="523" spans="1:9">
      <c r="A523" s="21" t="s">
        <v>480</v>
      </c>
      <c r="B523" s="58" t="s">
        <v>102</v>
      </c>
      <c r="C523" s="84"/>
      <c r="D523" s="18" t="s">
        <v>889</v>
      </c>
      <c r="E523" s="19">
        <v>1</v>
      </c>
      <c r="F523" s="20">
        <f t="shared" si="60"/>
        <v>0</v>
      </c>
      <c r="G523" s="85">
        <v>0</v>
      </c>
      <c r="H523" s="20">
        <f t="shared" si="61"/>
        <v>0</v>
      </c>
      <c r="I523" s="20">
        <f t="shared" si="62"/>
        <v>0</v>
      </c>
    </row>
    <row r="524" spans="1:9">
      <c r="A524" s="21" t="s">
        <v>481</v>
      </c>
      <c r="B524" s="58" t="s">
        <v>868</v>
      </c>
      <c r="C524" s="84"/>
      <c r="D524" s="18" t="s">
        <v>889</v>
      </c>
      <c r="E524" s="19">
        <v>1</v>
      </c>
      <c r="F524" s="20">
        <f t="shared" si="60"/>
        <v>0</v>
      </c>
      <c r="G524" s="85">
        <v>0</v>
      </c>
      <c r="H524" s="20">
        <f t="shared" si="61"/>
        <v>0</v>
      </c>
      <c r="I524" s="20">
        <f t="shared" si="62"/>
        <v>0</v>
      </c>
    </row>
    <row r="525" spans="1:9">
      <c r="A525" s="21" t="s">
        <v>482</v>
      </c>
      <c r="B525" s="58" t="s">
        <v>103</v>
      </c>
      <c r="C525" s="84"/>
      <c r="D525" s="18" t="s">
        <v>889</v>
      </c>
      <c r="E525" s="19">
        <v>1</v>
      </c>
      <c r="F525" s="20">
        <f t="shared" si="60"/>
        <v>0</v>
      </c>
      <c r="G525" s="85">
        <v>0</v>
      </c>
      <c r="H525" s="20">
        <f t="shared" si="61"/>
        <v>0</v>
      </c>
      <c r="I525" s="20">
        <f t="shared" si="62"/>
        <v>0</v>
      </c>
    </row>
    <row r="526" spans="1:9" ht="22.5">
      <c r="A526" s="21" t="s">
        <v>483</v>
      </c>
      <c r="B526" s="58" t="s">
        <v>892</v>
      </c>
      <c r="C526" s="84"/>
      <c r="D526" s="18" t="s">
        <v>890</v>
      </c>
      <c r="E526" s="19">
        <v>1</v>
      </c>
      <c r="F526" s="20">
        <f t="shared" si="60"/>
        <v>0</v>
      </c>
      <c r="G526" s="85">
        <v>0</v>
      </c>
      <c r="H526" s="20">
        <f t="shared" si="61"/>
        <v>0</v>
      </c>
      <c r="I526" s="20">
        <f t="shared" si="62"/>
        <v>0</v>
      </c>
    </row>
    <row r="527" spans="1:9" ht="22.35" customHeight="1">
      <c r="A527" s="21" t="s">
        <v>484</v>
      </c>
      <c r="B527" s="58" t="s">
        <v>924</v>
      </c>
      <c r="C527" s="84"/>
      <c r="D527" s="18" t="s">
        <v>890</v>
      </c>
      <c r="E527" s="19">
        <v>1</v>
      </c>
      <c r="F527" s="20">
        <f t="shared" si="60"/>
        <v>0</v>
      </c>
      <c r="G527" s="85">
        <v>0</v>
      </c>
      <c r="H527" s="20">
        <f t="shared" si="61"/>
        <v>0</v>
      </c>
      <c r="I527" s="20">
        <f t="shared" si="62"/>
        <v>0</v>
      </c>
    </row>
    <row r="528" spans="1:9" ht="22.35" customHeight="1">
      <c r="A528" s="21" t="s">
        <v>485</v>
      </c>
      <c r="B528" s="58" t="s">
        <v>894</v>
      </c>
      <c r="C528" s="84"/>
      <c r="D528" s="18" t="s">
        <v>890</v>
      </c>
      <c r="E528" s="19">
        <v>1</v>
      </c>
      <c r="F528" s="20">
        <f t="shared" si="60"/>
        <v>0</v>
      </c>
      <c r="G528" s="85">
        <v>0</v>
      </c>
      <c r="H528" s="20">
        <f t="shared" si="61"/>
        <v>0</v>
      </c>
      <c r="I528" s="20">
        <f t="shared" si="62"/>
        <v>0</v>
      </c>
    </row>
    <row r="529" spans="1:9" ht="22.5">
      <c r="A529" s="21" t="s">
        <v>486</v>
      </c>
      <c r="B529" s="58" t="s">
        <v>895</v>
      </c>
      <c r="C529" s="84"/>
      <c r="D529" s="18" t="s">
        <v>890</v>
      </c>
      <c r="E529" s="19">
        <v>1</v>
      </c>
      <c r="F529" s="20">
        <f t="shared" si="60"/>
        <v>0</v>
      </c>
      <c r="G529" s="85">
        <v>0</v>
      </c>
      <c r="H529" s="20">
        <f t="shared" si="61"/>
        <v>0</v>
      </c>
      <c r="I529" s="20">
        <f t="shared" si="62"/>
        <v>0</v>
      </c>
    </row>
    <row r="530" spans="1:9" ht="22.5">
      <c r="A530" s="21" t="s">
        <v>487</v>
      </c>
      <c r="B530" s="58" t="s">
        <v>896</v>
      </c>
      <c r="C530" s="84"/>
      <c r="D530" s="18" t="s">
        <v>890</v>
      </c>
      <c r="E530" s="19">
        <v>1</v>
      </c>
      <c r="F530" s="20">
        <f t="shared" si="60"/>
        <v>0</v>
      </c>
      <c r="G530" s="85">
        <v>0</v>
      </c>
      <c r="H530" s="20">
        <f t="shared" si="61"/>
        <v>0</v>
      </c>
      <c r="I530" s="20">
        <f t="shared" si="62"/>
        <v>0</v>
      </c>
    </row>
    <row r="531" spans="1:9">
      <c r="A531" s="21" t="s">
        <v>488</v>
      </c>
      <c r="B531" s="58" t="s">
        <v>874</v>
      </c>
      <c r="C531" s="84"/>
      <c r="D531" s="18" t="s">
        <v>889</v>
      </c>
      <c r="E531" s="19">
        <v>1</v>
      </c>
      <c r="F531" s="20">
        <f t="shared" si="60"/>
        <v>0</v>
      </c>
      <c r="G531" s="85">
        <v>0</v>
      </c>
      <c r="H531" s="20">
        <f t="shared" si="61"/>
        <v>0</v>
      </c>
      <c r="I531" s="20">
        <f t="shared" si="62"/>
        <v>0</v>
      </c>
    </row>
    <row r="532" spans="1:9" ht="33.950000000000003" customHeight="1">
      <c r="A532" s="21" t="s">
        <v>489</v>
      </c>
      <c r="B532" s="58" t="s">
        <v>1255</v>
      </c>
      <c r="C532" s="84"/>
      <c r="D532" s="18" t="s">
        <v>889</v>
      </c>
      <c r="E532" s="19">
        <v>4</v>
      </c>
      <c r="F532" s="20">
        <f t="shared" si="60"/>
        <v>0</v>
      </c>
      <c r="G532" s="85">
        <v>0</v>
      </c>
      <c r="H532" s="20">
        <f t="shared" si="61"/>
        <v>0</v>
      </c>
      <c r="I532" s="20">
        <f t="shared" si="62"/>
        <v>0</v>
      </c>
    </row>
    <row r="533" spans="1:9" ht="22.5">
      <c r="A533" s="21" t="s">
        <v>490</v>
      </c>
      <c r="B533" s="58" t="s">
        <v>902</v>
      </c>
      <c r="C533" s="84"/>
      <c r="D533" s="18" t="s">
        <v>889</v>
      </c>
      <c r="E533" s="19">
        <v>4</v>
      </c>
      <c r="F533" s="20">
        <f t="shared" si="60"/>
        <v>0</v>
      </c>
      <c r="G533" s="85">
        <v>0</v>
      </c>
      <c r="H533" s="20">
        <f t="shared" si="61"/>
        <v>0</v>
      </c>
      <c r="I533" s="20">
        <f t="shared" si="62"/>
        <v>0</v>
      </c>
    </row>
    <row r="534" spans="1:9" ht="22.35" customHeight="1">
      <c r="A534" s="21" t="s">
        <v>491</v>
      </c>
      <c r="B534" s="58" t="s">
        <v>1251</v>
      </c>
      <c r="C534" s="84"/>
      <c r="D534" s="18" t="s">
        <v>889</v>
      </c>
      <c r="E534" s="19">
        <v>2</v>
      </c>
      <c r="F534" s="20">
        <f t="shared" si="60"/>
        <v>0</v>
      </c>
      <c r="G534" s="85">
        <v>0</v>
      </c>
      <c r="H534" s="20">
        <f t="shared" si="61"/>
        <v>0</v>
      </c>
      <c r="I534" s="20">
        <f t="shared" si="62"/>
        <v>0</v>
      </c>
    </row>
    <row r="535" spans="1:9" ht="22.5">
      <c r="A535" s="21" t="s">
        <v>492</v>
      </c>
      <c r="B535" s="58" t="s">
        <v>897</v>
      </c>
      <c r="C535" s="84"/>
      <c r="D535" s="18" t="s">
        <v>889</v>
      </c>
      <c r="E535" s="19">
        <v>2</v>
      </c>
      <c r="F535" s="20">
        <f t="shared" si="60"/>
        <v>0</v>
      </c>
      <c r="G535" s="85">
        <v>0</v>
      </c>
      <c r="H535" s="20">
        <f t="shared" si="61"/>
        <v>0</v>
      </c>
      <c r="I535" s="20">
        <f t="shared" si="62"/>
        <v>0</v>
      </c>
    </row>
    <row r="536" spans="1:9" ht="22.5">
      <c r="A536" s="21" t="s">
        <v>493</v>
      </c>
      <c r="B536" s="58" t="s">
        <v>898</v>
      </c>
      <c r="C536" s="84"/>
      <c r="D536" s="18" t="s">
        <v>889</v>
      </c>
      <c r="E536" s="19">
        <v>2</v>
      </c>
      <c r="F536" s="20">
        <f t="shared" si="60"/>
        <v>0</v>
      </c>
      <c r="G536" s="85">
        <v>0</v>
      </c>
      <c r="H536" s="20">
        <f t="shared" si="61"/>
        <v>0</v>
      </c>
      <c r="I536" s="20">
        <f t="shared" si="62"/>
        <v>0</v>
      </c>
    </row>
    <row r="537" spans="1:9">
      <c r="A537" s="21" t="s">
        <v>494</v>
      </c>
      <c r="B537" s="58" t="s">
        <v>899</v>
      </c>
      <c r="C537" s="84"/>
      <c r="D537" s="18" t="s">
        <v>889</v>
      </c>
      <c r="E537" s="19">
        <v>2</v>
      </c>
      <c r="F537" s="20">
        <f t="shared" si="60"/>
        <v>0</v>
      </c>
      <c r="G537" s="85">
        <v>0</v>
      </c>
      <c r="H537" s="20">
        <f t="shared" si="61"/>
        <v>0</v>
      </c>
      <c r="I537" s="20">
        <f t="shared" si="62"/>
        <v>0</v>
      </c>
    </row>
    <row r="538" spans="1:9" ht="22.5">
      <c r="A538" s="21" t="s">
        <v>495</v>
      </c>
      <c r="B538" s="58" t="s">
        <v>876</v>
      </c>
      <c r="C538" s="84"/>
      <c r="D538" s="18" t="s">
        <v>889</v>
      </c>
      <c r="E538" s="19">
        <v>4</v>
      </c>
      <c r="F538" s="20">
        <f t="shared" si="60"/>
        <v>0</v>
      </c>
      <c r="G538" s="85">
        <v>0</v>
      </c>
      <c r="H538" s="20">
        <f t="shared" si="61"/>
        <v>0</v>
      </c>
      <c r="I538" s="20">
        <f t="shared" si="62"/>
        <v>0</v>
      </c>
    </row>
    <row r="539" spans="1:9">
      <c r="A539" s="21" t="s">
        <v>496</v>
      </c>
      <c r="B539" s="58" t="s">
        <v>105</v>
      </c>
      <c r="C539" s="84"/>
      <c r="D539" s="18" t="s">
        <v>889</v>
      </c>
      <c r="E539" s="19">
        <v>4</v>
      </c>
      <c r="F539" s="20">
        <f t="shared" si="60"/>
        <v>0</v>
      </c>
      <c r="G539" s="85">
        <v>0</v>
      </c>
      <c r="H539" s="20">
        <f t="shared" si="61"/>
        <v>0</v>
      </c>
      <c r="I539" s="20">
        <f t="shared" si="62"/>
        <v>0</v>
      </c>
    </row>
    <row r="540" spans="1:9" ht="22.35" customHeight="1">
      <c r="A540" s="21" t="s">
        <v>497</v>
      </c>
      <c r="B540" s="58" t="s">
        <v>900</v>
      </c>
      <c r="C540" s="84"/>
      <c r="D540" s="18" t="s">
        <v>888</v>
      </c>
      <c r="E540" s="19">
        <v>180</v>
      </c>
      <c r="F540" s="20">
        <f t="shared" si="60"/>
        <v>0</v>
      </c>
      <c r="G540" s="85">
        <v>0</v>
      </c>
      <c r="H540" s="20">
        <f t="shared" si="61"/>
        <v>0</v>
      </c>
      <c r="I540" s="20">
        <f t="shared" si="62"/>
        <v>0</v>
      </c>
    </row>
    <row r="541" spans="1:9" ht="22.5">
      <c r="A541" s="21" t="s">
        <v>498</v>
      </c>
      <c r="B541" s="58" t="s">
        <v>901</v>
      </c>
      <c r="C541" s="84"/>
      <c r="D541" s="18" t="s">
        <v>888</v>
      </c>
      <c r="E541" s="19">
        <v>180</v>
      </c>
      <c r="F541" s="20">
        <f t="shared" si="60"/>
        <v>0</v>
      </c>
      <c r="G541" s="85">
        <v>0</v>
      </c>
      <c r="H541" s="20">
        <f t="shared" si="61"/>
        <v>0</v>
      </c>
      <c r="I541" s="20">
        <f t="shared" si="62"/>
        <v>0</v>
      </c>
    </row>
    <row r="542" spans="1:9" ht="22.5">
      <c r="A542" s="21" t="s">
        <v>499</v>
      </c>
      <c r="B542" s="58" t="s">
        <v>1262</v>
      </c>
      <c r="C542" s="84"/>
      <c r="D542" s="18" t="s">
        <v>888</v>
      </c>
      <c r="E542" s="19">
        <v>32</v>
      </c>
      <c r="F542" s="20">
        <f t="shared" si="60"/>
        <v>0</v>
      </c>
      <c r="G542" s="85">
        <v>0</v>
      </c>
      <c r="H542" s="20">
        <f t="shared" si="61"/>
        <v>0</v>
      </c>
      <c r="I542" s="20">
        <f t="shared" si="62"/>
        <v>0</v>
      </c>
    </row>
    <row r="543" spans="1:9" ht="22.5">
      <c r="A543" s="21" t="s">
        <v>500</v>
      </c>
      <c r="B543" s="58" t="s">
        <v>1263</v>
      </c>
      <c r="C543" s="84"/>
      <c r="D543" s="18" t="s">
        <v>888</v>
      </c>
      <c r="E543" s="19">
        <v>48</v>
      </c>
      <c r="F543" s="20">
        <f t="shared" si="60"/>
        <v>0</v>
      </c>
      <c r="G543" s="85">
        <v>0</v>
      </c>
      <c r="H543" s="20">
        <f t="shared" si="61"/>
        <v>0</v>
      </c>
      <c r="I543" s="20">
        <f t="shared" si="62"/>
        <v>0</v>
      </c>
    </row>
    <row r="544" spans="1:9" ht="22.35" customHeight="1">
      <c r="A544" s="21" t="s">
        <v>501</v>
      </c>
      <c r="B544" s="58" t="s">
        <v>1253</v>
      </c>
      <c r="C544" s="84"/>
      <c r="D544" s="18" t="s">
        <v>888</v>
      </c>
      <c r="E544" s="19">
        <v>5</v>
      </c>
      <c r="F544" s="20">
        <f t="shared" si="60"/>
        <v>0</v>
      </c>
      <c r="G544" s="85">
        <v>0</v>
      </c>
      <c r="H544" s="20">
        <f t="shared" si="61"/>
        <v>0</v>
      </c>
      <c r="I544" s="20">
        <f t="shared" si="62"/>
        <v>0</v>
      </c>
    </row>
    <row r="545" spans="1:10" ht="22.5">
      <c r="A545" s="21" t="s">
        <v>502</v>
      </c>
      <c r="B545" s="58" t="s">
        <v>1254</v>
      </c>
      <c r="C545" s="84"/>
      <c r="D545" s="18" t="s">
        <v>888</v>
      </c>
      <c r="E545" s="19">
        <v>10</v>
      </c>
      <c r="F545" s="20">
        <f t="shared" si="60"/>
        <v>0</v>
      </c>
      <c r="G545" s="85">
        <v>0</v>
      </c>
      <c r="H545" s="20">
        <f t="shared" si="61"/>
        <v>0</v>
      </c>
      <c r="I545" s="20">
        <f t="shared" si="62"/>
        <v>0</v>
      </c>
    </row>
    <row r="546" spans="1:10" ht="33.950000000000003" customHeight="1">
      <c r="A546" s="21" t="s">
        <v>503</v>
      </c>
      <c r="B546" s="58" t="s">
        <v>1258</v>
      </c>
      <c r="C546" s="84"/>
      <c r="D546" s="18" t="s">
        <v>888</v>
      </c>
      <c r="E546" s="19">
        <v>9</v>
      </c>
      <c r="F546" s="20">
        <f t="shared" si="60"/>
        <v>0</v>
      </c>
      <c r="G546" s="85">
        <v>0</v>
      </c>
      <c r="H546" s="20">
        <f t="shared" si="61"/>
        <v>0</v>
      </c>
      <c r="I546" s="20">
        <f t="shared" si="62"/>
        <v>0</v>
      </c>
    </row>
    <row r="547" spans="1:10" ht="33.950000000000003" customHeight="1">
      <c r="A547" s="21" t="s">
        <v>504</v>
      </c>
      <c r="B547" s="58" t="s">
        <v>1259</v>
      </c>
      <c r="C547" s="84"/>
      <c r="D547" s="18" t="s">
        <v>888</v>
      </c>
      <c r="E547" s="19">
        <v>83</v>
      </c>
      <c r="F547" s="20">
        <f t="shared" si="60"/>
        <v>0</v>
      </c>
      <c r="G547" s="85">
        <v>0</v>
      </c>
      <c r="H547" s="20">
        <f t="shared" si="61"/>
        <v>0</v>
      </c>
      <c r="I547" s="20">
        <f t="shared" si="62"/>
        <v>0</v>
      </c>
    </row>
    <row r="548" spans="1:10" ht="33.950000000000003" customHeight="1">
      <c r="A548" s="21" t="s">
        <v>505</v>
      </c>
      <c r="B548" s="58" t="s">
        <v>1260</v>
      </c>
      <c r="C548" s="84"/>
      <c r="D548" s="18" t="s">
        <v>888</v>
      </c>
      <c r="E548" s="19">
        <v>33</v>
      </c>
      <c r="F548" s="20">
        <f t="shared" si="60"/>
        <v>0</v>
      </c>
      <c r="G548" s="85">
        <v>0</v>
      </c>
      <c r="H548" s="20">
        <f t="shared" si="61"/>
        <v>0</v>
      </c>
      <c r="I548" s="20">
        <f t="shared" si="62"/>
        <v>0</v>
      </c>
    </row>
    <row r="549" spans="1:10" ht="33.950000000000003" customHeight="1">
      <c r="A549" s="21" t="s">
        <v>506</v>
      </c>
      <c r="B549" s="58" t="s">
        <v>1261</v>
      </c>
      <c r="C549" s="84"/>
      <c r="D549" s="18" t="s">
        <v>888</v>
      </c>
      <c r="E549" s="19">
        <v>97</v>
      </c>
      <c r="F549" s="20">
        <f t="shared" si="60"/>
        <v>0</v>
      </c>
      <c r="G549" s="85">
        <v>0</v>
      </c>
      <c r="H549" s="20">
        <f t="shared" si="61"/>
        <v>0</v>
      </c>
      <c r="I549" s="20">
        <f t="shared" si="62"/>
        <v>0</v>
      </c>
    </row>
    <row r="550" spans="1:10">
      <c r="A550" s="21" t="s">
        <v>507</v>
      </c>
      <c r="B550" s="58" t="s">
        <v>884</v>
      </c>
      <c r="C550" s="84"/>
      <c r="D550" s="18" t="s">
        <v>889</v>
      </c>
      <c r="E550" s="19">
        <v>1</v>
      </c>
      <c r="F550" s="20">
        <f t="shared" si="60"/>
        <v>0</v>
      </c>
      <c r="G550" s="85">
        <v>0</v>
      </c>
      <c r="H550" s="20">
        <f t="shared" si="61"/>
        <v>0</v>
      </c>
      <c r="I550" s="20">
        <f t="shared" si="62"/>
        <v>0</v>
      </c>
    </row>
    <row r="551" spans="1:10">
      <c r="A551" s="21" t="s">
        <v>508</v>
      </c>
      <c r="B551" s="58" t="s">
        <v>885</v>
      </c>
      <c r="C551" s="84"/>
      <c r="D551" s="18" t="s">
        <v>889</v>
      </c>
      <c r="E551" s="19">
        <v>7</v>
      </c>
      <c r="F551" s="20">
        <f t="shared" si="60"/>
        <v>0</v>
      </c>
      <c r="G551" s="85">
        <v>0</v>
      </c>
      <c r="H551" s="20">
        <f t="shared" si="61"/>
        <v>0</v>
      </c>
      <c r="I551" s="20">
        <f t="shared" si="62"/>
        <v>0</v>
      </c>
    </row>
    <row r="552" spans="1:10">
      <c r="A552" s="21" t="s">
        <v>509</v>
      </c>
      <c r="B552" s="58" t="s">
        <v>886</v>
      </c>
      <c r="C552" s="84"/>
      <c r="D552" s="18" t="s">
        <v>889</v>
      </c>
      <c r="E552" s="19">
        <v>7</v>
      </c>
      <c r="F552" s="20">
        <f t="shared" si="60"/>
        <v>0</v>
      </c>
      <c r="G552" s="85">
        <v>0</v>
      </c>
      <c r="H552" s="20">
        <f t="shared" si="61"/>
        <v>0</v>
      </c>
      <c r="I552" s="20">
        <f t="shared" si="62"/>
        <v>0</v>
      </c>
    </row>
    <row r="553" spans="1:10">
      <c r="A553" s="21"/>
      <c r="B553" s="65" t="s">
        <v>982</v>
      </c>
      <c r="C553" s="23"/>
      <c r="D553" s="38"/>
      <c r="E553" s="25"/>
      <c r="F553" s="39">
        <f>SUM(F522:F552)</f>
        <v>0</v>
      </c>
      <c r="G553" s="26"/>
      <c r="H553" s="39">
        <f>SUM(H522:H552)</f>
        <v>0</v>
      </c>
      <c r="I553" s="27">
        <f>SUM(I522:I552)</f>
        <v>0</v>
      </c>
    </row>
    <row r="554" spans="1:10" s="34" customFormat="1">
      <c r="A554" s="28" t="s">
        <v>983</v>
      </c>
      <c r="B554" s="66" t="s">
        <v>921</v>
      </c>
      <c r="C554" s="29"/>
      <c r="D554" s="30"/>
      <c r="E554" s="31"/>
      <c r="F554" s="32"/>
      <c r="G554" s="32"/>
      <c r="H554" s="32"/>
      <c r="I554" s="32"/>
      <c r="J554" s="33"/>
    </row>
    <row r="555" spans="1:10" ht="22.5">
      <c r="A555" s="35" t="s">
        <v>513</v>
      </c>
      <c r="B555" s="62" t="s">
        <v>891</v>
      </c>
      <c r="C555" s="84"/>
      <c r="D555" s="36" t="s">
        <v>889</v>
      </c>
      <c r="E555" s="37">
        <v>1</v>
      </c>
      <c r="F555" s="20">
        <f t="shared" ref="F555:F585" si="63">C555*E555</f>
        <v>0</v>
      </c>
      <c r="G555" s="85">
        <v>0</v>
      </c>
      <c r="H555" s="20">
        <f t="shared" ref="H555:H585" si="64">F555*G555</f>
        <v>0</v>
      </c>
      <c r="I555" s="20">
        <f t="shared" ref="I555:I585" si="65">SUM(F555,H555)</f>
        <v>0</v>
      </c>
    </row>
    <row r="556" spans="1:10">
      <c r="A556" s="35" t="s">
        <v>514</v>
      </c>
      <c r="B556" s="62" t="s">
        <v>102</v>
      </c>
      <c r="C556" s="84"/>
      <c r="D556" s="36" t="s">
        <v>889</v>
      </c>
      <c r="E556" s="37">
        <v>1</v>
      </c>
      <c r="F556" s="20">
        <f t="shared" si="63"/>
        <v>0</v>
      </c>
      <c r="G556" s="85">
        <v>0</v>
      </c>
      <c r="H556" s="20">
        <f t="shared" si="64"/>
        <v>0</v>
      </c>
      <c r="I556" s="20">
        <f t="shared" si="65"/>
        <v>0</v>
      </c>
    </row>
    <row r="557" spans="1:10">
      <c r="A557" s="35" t="s">
        <v>515</v>
      </c>
      <c r="B557" s="62" t="s">
        <v>868</v>
      </c>
      <c r="C557" s="84"/>
      <c r="D557" s="36" t="s">
        <v>889</v>
      </c>
      <c r="E557" s="37">
        <v>1</v>
      </c>
      <c r="F557" s="20">
        <f t="shared" si="63"/>
        <v>0</v>
      </c>
      <c r="G557" s="85">
        <v>0</v>
      </c>
      <c r="H557" s="20">
        <f t="shared" si="64"/>
        <v>0</v>
      </c>
      <c r="I557" s="20">
        <f t="shared" si="65"/>
        <v>0</v>
      </c>
    </row>
    <row r="558" spans="1:10">
      <c r="A558" s="35" t="s">
        <v>516</v>
      </c>
      <c r="B558" s="62" t="s">
        <v>103</v>
      </c>
      <c r="C558" s="84"/>
      <c r="D558" s="36" t="s">
        <v>889</v>
      </c>
      <c r="E558" s="37">
        <v>1</v>
      </c>
      <c r="F558" s="20">
        <f t="shared" si="63"/>
        <v>0</v>
      </c>
      <c r="G558" s="85">
        <v>0</v>
      </c>
      <c r="H558" s="20">
        <f t="shared" si="64"/>
        <v>0</v>
      </c>
      <c r="I558" s="20">
        <f t="shared" si="65"/>
        <v>0</v>
      </c>
    </row>
    <row r="559" spans="1:10" ht="22.5">
      <c r="A559" s="35" t="s">
        <v>517</v>
      </c>
      <c r="B559" s="62" t="s">
        <v>892</v>
      </c>
      <c r="C559" s="84"/>
      <c r="D559" s="36" t="s">
        <v>890</v>
      </c>
      <c r="E559" s="37">
        <v>1</v>
      </c>
      <c r="F559" s="20">
        <f t="shared" si="63"/>
        <v>0</v>
      </c>
      <c r="G559" s="85">
        <v>0</v>
      </c>
      <c r="H559" s="20">
        <f t="shared" si="64"/>
        <v>0</v>
      </c>
      <c r="I559" s="20">
        <f t="shared" si="65"/>
        <v>0</v>
      </c>
    </row>
    <row r="560" spans="1:10" ht="22.35" customHeight="1">
      <c r="A560" s="35" t="s">
        <v>518</v>
      </c>
      <c r="B560" s="62" t="s">
        <v>924</v>
      </c>
      <c r="C560" s="84"/>
      <c r="D560" s="36" t="s">
        <v>890</v>
      </c>
      <c r="E560" s="37">
        <v>1</v>
      </c>
      <c r="F560" s="20">
        <f t="shared" si="63"/>
        <v>0</v>
      </c>
      <c r="G560" s="85">
        <v>0</v>
      </c>
      <c r="H560" s="20">
        <f t="shared" si="64"/>
        <v>0</v>
      </c>
      <c r="I560" s="20">
        <f t="shared" si="65"/>
        <v>0</v>
      </c>
    </row>
    <row r="561" spans="1:9" ht="22.35" customHeight="1">
      <c r="A561" s="35" t="s">
        <v>519</v>
      </c>
      <c r="B561" s="62" t="s">
        <v>894</v>
      </c>
      <c r="C561" s="84"/>
      <c r="D561" s="36" t="s">
        <v>890</v>
      </c>
      <c r="E561" s="37">
        <v>1</v>
      </c>
      <c r="F561" s="20">
        <f t="shared" si="63"/>
        <v>0</v>
      </c>
      <c r="G561" s="85">
        <v>0</v>
      </c>
      <c r="H561" s="20">
        <f t="shared" si="64"/>
        <v>0</v>
      </c>
      <c r="I561" s="20">
        <f t="shared" si="65"/>
        <v>0</v>
      </c>
    </row>
    <row r="562" spans="1:9" ht="22.5">
      <c r="A562" s="35" t="s">
        <v>520</v>
      </c>
      <c r="B562" s="62" t="s">
        <v>895</v>
      </c>
      <c r="C562" s="84"/>
      <c r="D562" s="36" t="s">
        <v>890</v>
      </c>
      <c r="E562" s="37">
        <v>1</v>
      </c>
      <c r="F562" s="20">
        <f t="shared" si="63"/>
        <v>0</v>
      </c>
      <c r="G562" s="85">
        <v>0</v>
      </c>
      <c r="H562" s="20">
        <f t="shared" si="64"/>
        <v>0</v>
      </c>
      <c r="I562" s="20">
        <f t="shared" si="65"/>
        <v>0</v>
      </c>
    </row>
    <row r="563" spans="1:9" ht="22.5">
      <c r="A563" s="35" t="s">
        <v>522</v>
      </c>
      <c r="B563" s="62" t="s">
        <v>896</v>
      </c>
      <c r="C563" s="84"/>
      <c r="D563" s="36" t="s">
        <v>890</v>
      </c>
      <c r="E563" s="37">
        <v>1</v>
      </c>
      <c r="F563" s="20">
        <f t="shared" si="63"/>
        <v>0</v>
      </c>
      <c r="G563" s="85">
        <v>0</v>
      </c>
      <c r="H563" s="20">
        <f t="shared" si="64"/>
        <v>0</v>
      </c>
      <c r="I563" s="20">
        <f t="shared" si="65"/>
        <v>0</v>
      </c>
    </row>
    <row r="564" spans="1:9">
      <c r="A564" s="35" t="s">
        <v>521</v>
      </c>
      <c r="B564" s="62" t="s">
        <v>874</v>
      </c>
      <c r="C564" s="84"/>
      <c r="D564" s="36" t="s">
        <v>889</v>
      </c>
      <c r="E564" s="37">
        <v>1</v>
      </c>
      <c r="F564" s="20">
        <f t="shared" si="63"/>
        <v>0</v>
      </c>
      <c r="G564" s="85">
        <v>0</v>
      </c>
      <c r="H564" s="20">
        <f t="shared" si="64"/>
        <v>0</v>
      </c>
      <c r="I564" s="20">
        <f t="shared" si="65"/>
        <v>0</v>
      </c>
    </row>
    <row r="565" spans="1:9" ht="33.950000000000003" customHeight="1">
      <c r="A565" s="35" t="s">
        <v>523</v>
      </c>
      <c r="B565" s="62" t="s">
        <v>1255</v>
      </c>
      <c r="C565" s="84"/>
      <c r="D565" s="36" t="s">
        <v>889</v>
      </c>
      <c r="E565" s="37">
        <v>4</v>
      </c>
      <c r="F565" s="20">
        <f t="shared" si="63"/>
        <v>0</v>
      </c>
      <c r="G565" s="85">
        <v>0</v>
      </c>
      <c r="H565" s="20">
        <f t="shared" si="64"/>
        <v>0</v>
      </c>
      <c r="I565" s="20">
        <f t="shared" si="65"/>
        <v>0</v>
      </c>
    </row>
    <row r="566" spans="1:9" ht="22.5">
      <c r="A566" s="35" t="s">
        <v>524</v>
      </c>
      <c r="B566" s="62" t="s">
        <v>902</v>
      </c>
      <c r="C566" s="84"/>
      <c r="D566" s="36" t="s">
        <v>889</v>
      </c>
      <c r="E566" s="37">
        <v>4</v>
      </c>
      <c r="F566" s="20">
        <f t="shared" si="63"/>
        <v>0</v>
      </c>
      <c r="G566" s="85">
        <v>0</v>
      </c>
      <c r="H566" s="20">
        <f t="shared" si="64"/>
        <v>0</v>
      </c>
      <c r="I566" s="20">
        <f t="shared" si="65"/>
        <v>0</v>
      </c>
    </row>
    <row r="567" spans="1:9" ht="22.35" customHeight="1">
      <c r="A567" s="35" t="s">
        <v>525</v>
      </c>
      <c r="B567" s="62" t="s">
        <v>1251</v>
      </c>
      <c r="C567" s="84"/>
      <c r="D567" s="36" t="s">
        <v>889</v>
      </c>
      <c r="E567" s="37">
        <v>2</v>
      </c>
      <c r="F567" s="20">
        <f t="shared" si="63"/>
        <v>0</v>
      </c>
      <c r="G567" s="85">
        <v>0</v>
      </c>
      <c r="H567" s="20">
        <f t="shared" si="64"/>
        <v>0</v>
      </c>
      <c r="I567" s="20">
        <f t="shared" si="65"/>
        <v>0</v>
      </c>
    </row>
    <row r="568" spans="1:9" ht="22.5">
      <c r="A568" s="35" t="s">
        <v>528</v>
      </c>
      <c r="B568" s="62" t="s">
        <v>897</v>
      </c>
      <c r="C568" s="84"/>
      <c r="D568" s="36" t="s">
        <v>889</v>
      </c>
      <c r="E568" s="37">
        <v>2</v>
      </c>
      <c r="F568" s="20">
        <f t="shared" si="63"/>
        <v>0</v>
      </c>
      <c r="G568" s="85">
        <v>0</v>
      </c>
      <c r="H568" s="20">
        <f t="shared" si="64"/>
        <v>0</v>
      </c>
      <c r="I568" s="20">
        <f t="shared" si="65"/>
        <v>0</v>
      </c>
    </row>
    <row r="569" spans="1:9" ht="22.5">
      <c r="A569" s="35" t="s">
        <v>527</v>
      </c>
      <c r="B569" s="62" t="s">
        <v>898</v>
      </c>
      <c r="C569" s="84"/>
      <c r="D569" s="36" t="s">
        <v>889</v>
      </c>
      <c r="E569" s="37">
        <v>2</v>
      </c>
      <c r="F569" s="20">
        <f t="shared" si="63"/>
        <v>0</v>
      </c>
      <c r="G569" s="85">
        <v>0</v>
      </c>
      <c r="H569" s="20">
        <f t="shared" si="64"/>
        <v>0</v>
      </c>
      <c r="I569" s="20">
        <f t="shared" si="65"/>
        <v>0</v>
      </c>
    </row>
    <row r="570" spans="1:9">
      <c r="A570" s="35" t="s">
        <v>529</v>
      </c>
      <c r="B570" s="62" t="s">
        <v>899</v>
      </c>
      <c r="C570" s="84"/>
      <c r="D570" s="36" t="s">
        <v>889</v>
      </c>
      <c r="E570" s="37">
        <v>2</v>
      </c>
      <c r="F570" s="20">
        <f t="shared" si="63"/>
        <v>0</v>
      </c>
      <c r="G570" s="85">
        <v>0</v>
      </c>
      <c r="H570" s="20">
        <f t="shared" si="64"/>
        <v>0</v>
      </c>
      <c r="I570" s="20">
        <f t="shared" si="65"/>
        <v>0</v>
      </c>
    </row>
    <row r="571" spans="1:9" ht="22.5">
      <c r="A571" s="35" t="s">
        <v>530</v>
      </c>
      <c r="B571" s="62" t="s">
        <v>876</v>
      </c>
      <c r="C571" s="84"/>
      <c r="D571" s="36" t="s">
        <v>889</v>
      </c>
      <c r="E571" s="37">
        <v>4</v>
      </c>
      <c r="F571" s="20">
        <f t="shared" si="63"/>
        <v>0</v>
      </c>
      <c r="G571" s="85">
        <v>0</v>
      </c>
      <c r="H571" s="20">
        <f t="shared" si="64"/>
        <v>0</v>
      </c>
      <c r="I571" s="20">
        <f t="shared" si="65"/>
        <v>0</v>
      </c>
    </row>
    <row r="572" spans="1:9">
      <c r="A572" s="35" t="s">
        <v>531</v>
      </c>
      <c r="B572" s="62" t="s">
        <v>105</v>
      </c>
      <c r="C572" s="84"/>
      <c r="D572" s="36" t="s">
        <v>889</v>
      </c>
      <c r="E572" s="37">
        <v>4</v>
      </c>
      <c r="F572" s="20">
        <f t="shared" si="63"/>
        <v>0</v>
      </c>
      <c r="G572" s="85">
        <v>0</v>
      </c>
      <c r="H572" s="20">
        <f t="shared" si="64"/>
        <v>0</v>
      </c>
      <c r="I572" s="20">
        <f t="shared" si="65"/>
        <v>0</v>
      </c>
    </row>
    <row r="573" spans="1:9" ht="22.35" customHeight="1">
      <c r="A573" s="35" t="s">
        <v>532</v>
      </c>
      <c r="B573" s="62" t="s">
        <v>900</v>
      </c>
      <c r="C573" s="84"/>
      <c r="D573" s="36" t="s">
        <v>888</v>
      </c>
      <c r="E573" s="37">
        <v>204</v>
      </c>
      <c r="F573" s="20">
        <f t="shared" si="63"/>
        <v>0</v>
      </c>
      <c r="G573" s="85">
        <v>0</v>
      </c>
      <c r="H573" s="20">
        <f t="shared" si="64"/>
        <v>0</v>
      </c>
      <c r="I573" s="20">
        <f t="shared" si="65"/>
        <v>0</v>
      </c>
    </row>
    <row r="574" spans="1:9" ht="22.5">
      <c r="A574" s="35" t="s">
        <v>533</v>
      </c>
      <c r="B574" s="62" t="s">
        <v>901</v>
      </c>
      <c r="C574" s="84"/>
      <c r="D574" s="36" t="s">
        <v>888</v>
      </c>
      <c r="E574" s="37">
        <v>204</v>
      </c>
      <c r="F574" s="20">
        <f t="shared" si="63"/>
        <v>0</v>
      </c>
      <c r="G574" s="85">
        <v>0</v>
      </c>
      <c r="H574" s="20">
        <f t="shared" si="64"/>
        <v>0</v>
      </c>
      <c r="I574" s="20">
        <f t="shared" si="65"/>
        <v>0</v>
      </c>
    </row>
    <row r="575" spans="1:9" ht="22.5">
      <c r="A575" s="35" t="s">
        <v>534</v>
      </c>
      <c r="B575" s="62" t="s">
        <v>1262</v>
      </c>
      <c r="C575" s="84"/>
      <c r="D575" s="36" t="s">
        <v>888</v>
      </c>
      <c r="E575" s="37">
        <v>34</v>
      </c>
      <c r="F575" s="20">
        <f t="shared" si="63"/>
        <v>0</v>
      </c>
      <c r="G575" s="85">
        <v>0</v>
      </c>
      <c r="H575" s="20">
        <f t="shared" si="64"/>
        <v>0</v>
      </c>
      <c r="I575" s="20">
        <f t="shared" si="65"/>
        <v>0</v>
      </c>
    </row>
    <row r="576" spans="1:9" ht="22.5">
      <c r="A576" s="35" t="s">
        <v>535</v>
      </c>
      <c r="B576" s="62" t="s">
        <v>1263</v>
      </c>
      <c r="C576" s="84"/>
      <c r="D576" s="36" t="s">
        <v>888</v>
      </c>
      <c r="E576" s="37">
        <v>65</v>
      </c>
      <c r="F576" s="20">
        <f t="shared" si="63"/>
        <v>0</v>
      </c>
      <c r="G576" s="85">
        <v>0</v>
      </c>
      <c r="H576" s="20">
        <f t="shared" si="64"/>
        <v>0</v>
      </c>
      <c r="I576" s="20">
        <f t="shared" si="65"/>
        <v>0</v>
      </c>
    </row>
    <row r="577" spans="1:9" ht="22.35" customHeight="1">
      <c r="A577" s="35" t="s">
        <v>536</v>
      </c>
      <c r="B577" s="62" t="s">
        <v>1253</v>
      </c>
      <c r="C577" s="84"/>
      <c r="D577" s="36" t="s">
        <v>888</v>
      </c>
      <c r="E577" s="37">
        <v>5</v>
      </c>
      <c r="F577" s="20">
        <f t="shared" si="63"/>
        <v>0</v>
      </c>
      <c r="G577" s="85">
        <v>0</v>
      </c>
      <c r="H577" s="20">
        <f t="shared" si="64"/>
        <v>0</v>
      </c>
      <c r="I577" s="20">
        <f t="shared" si="65"/>
        <v>0</v>
      </c>
    </row>
    <row r="578" spans="1:9" ht="22.5">
      <c r="A578" s="35" t="s">
        <v>526</v>
      </c>
      <c r="B578" s="62" t="s">
        <v>1254</v>
      </c>
      <c r="C578" s="84"/>
      <c r="D578" s="36" t="s">
        <v>888</v>
      </c>
      <c r="E578" s="37">
        <v>10</v>
      </c>
      <c r="F578" s="20">
        <f t="shared" si="63"/>
        <v>0</v>
      </c>
      <c r="G578" s="85">
        <v>0</v>
      </c>
      <c r="H578" s="20">
        <f t="shared" si="64"/>
        <v>0</v>
      </c>
      <c r="I578" s="20">
        <f t="shared" si="65"/>
        <v>0</v>
      </c>
    </row>
    <row r="579" spans="1:9" ht="33.950000000000003" customHeight="1">
      <c r="A579" s="35" t="s">
        <v>537</v>
      </c>
      <c r="B579" s="62" t="s">
        <v>1258</v>
      </c>
      <c r="C579" s="84"/>
      <c r="D579" s="36" t="s">
        <v>888</v>
      </c>
      <c r="E579" s="37">
        <v>36</v>
      </c>
      <c r="F579" s="20">
        <f t="shared" si="63"/>
        <v>0</v>
      </c>
      <c r="G579" s="85">
        <v>0</v>
      </c>
      <c r="H579" s="20">
        <f t="shared" si="64"/>
        <v>0</v>
      </c>
      <c r="I579" s="20">
        <f t="shared" si="65"/>
        <v>0</v>
      </c>
    </row>
    <row r="580" spans="1:9" ht="33.950000000000003" customHeight="1">
      <c r="A580" s="35" t="s">
        <v>538</v>
      </c>
      <c r="B580" s="62" t="s">
        <v>1259</v>
      </c>
      <c r="C580" s="84"/>
      <c r="D580" s="36" t="s">
        <v>888</v>
      </c>
      <c r="E580" s="37">
        <v>19</v>
      </c>
      <c r="F580" s="20">
        <f t="shared" si="63"/>
        <v>0</v>
      </c>
      <c r="G580" s="85">
        <v>0</v>
      </c>
      <c r="H580" s="20">
        <f t="shared" si="64"/>
        <v>0</v>
      </c>
      <c r="I580" s="20">
        <f t="shared" si="65"/>
        <v>0</v>
      </c>
    </row>
    <row r="581" spans="1:9" ht="33.950000000000003" customHeight="1">
      <c r="A581" s="35" t="s">
        <v>539</v>
      </c>
      <c r="B581" s="62" t="s">
        <v>1260</v>
      </c>
      <c r="C581" s="84"/>
      <c r="D581" s="36" t="s">
        <v>888</v>
      </c>
      <c r="E581" s="37">
        <v>88</v>
      </c>
      <c r="F581" s="20">
        <f t="shared" si="63"/>
        <v>0</v>
      </c>
      <c r="G581" s="85">
        <v>0</v>
      </c>
      <c r="H581" s="20">
        <f t="shared" si="64"/>
        <v>0</v>
      </c>
      <c r="I581" s="20">
        <f t="shared" si="65"/>
        <v>0</v>
      </c>
    </row>
    <row r="582" spans="1:9" ht="33.950000000000003" customHeight="1">
      <c r="A582" s="35" t="s">
        <v>540</v>
      </c>
      <c r="B582" s="62" t="s">
        <v>1261</v>
      </c>
      <c r="C582" s="84"/>
      <c r="D582" s="36" t="s">
        <v>888</v>
      </c>
      <c r="E582" s="37">
        <v>116</v>
      </c>
      <c r="F582" s="20">
        <f t="shared" si="63"/>
        <v>0</v>
      </c>
      <c r="G582" s="85">
        <v>0</v>
      </c>
      <c r="H582" s="20">
        <f t="shared" si="64"/>
        <v>0</v>
      </c>
      <c r="I582" s="20">
        <f t="shared" si="65"/>
        <v>0</v>
      </c>
    </row>
    <row r="583" spans="1:9">
      <c r="A583" s="35" t="s">
        <v>541</v>
      </c>
      <c r="B583" s="62" t="s">
        <v>884</v>
      </c>
      <c r="C583" s="84"/>
      <c r="D583" s="36" t="s">
        <v>889</v>
      </c>
      <c r="E583" s="37">
        <v>1</v>
      </c>
      <c r="F583" s="20">
        <f t="shared" si="63"/>
        <v>0</v>
      </c>
      <c r="G583" s="85">
        <v>0</v>
      </c>
      <c r="H583" s="20">
        <f t="shared" si="64"/>
        <v>0</v>
      </c>
      <c r="I583" s="20">
        <f t="shared" si="65"/>
        <v>0</v>
      </c>
    </row>
    <row r="584" spans="1:9">
      <c r="A584" s="35" t="s">
        <v>542</v>
      </c>
      <c r="B584" s="62" t="s">
        <v>885</v>
      </c>
      <c r="C584" s="84"/>
      <c r="D584" s="36" t="s">
        <v>889</v>
      </c>
      <c r="E584" s="37">
        <v>7</v>
      </c>
      <c r="F584" s="20">
        <f t="shared" si="63"/>
        <v>0</v>
      </c>
      <c r="G584" s="85">
        <v>0</v>
      </c>
      <c r="H584" s="20">
        <f t="shared" si="64"/>
        <v>0</v>
      </c>
      <c r="I584" s="20">
        <f t="shared" si="65"/>
        <v>0</v>
      </c>
    </row>
    <row r="585" spans="1:9">
      <c r="A585" s="35" t="s">
        <v>543</v>
      </c>
      <c r="B585" s="62" t="s">
        <v>886</v>
      </c>
      <c r="C585" s="84"/>
      <c r="D585" s="36" t="s">
        <v>889</v>
      </c>
      <c r="E585" s="37">
        <v>7</v>
      </c>
      <c r="F585" s="20">
        <f t="shared" si="63"/>
        <v>0</v>
      </c>
      <c r="G585" s="85">
        <v>0</v>
      </c>
      <c r="H585" s="20">
        <f t="shared" si="64"/>
        <v>0</v>
      </c>
      <c r="I585" s="20">
        <f t="shared" si="65"/>
        <v>0</v>
      </c>
    </row>
    <row r="586" spans="1:9">
      <c r="A586" s="35"/>
      <c r="B586" s="68" t="s">
        <v>985</v>
      </c>
      <c r="C586" s="23"/>
      <c r="D586" s="38"/>
      <c r="E586" s="25"/>
      <c r="F586" s="39">
        <f>SUM(F555:F585)</f>
        <v>0</v>
      </c>
      <c r="G586" s="26"/>
      <c r="H586" s="39">
        <f>SUM(H555:H585)</f>
        <v>0</v>
      </c>
      <c r="I586" s="27">
        <f>SUM(I555:I585)</f>
        <v>0</v>
      </c>
    </row>
    <row r="587" spans="1:9">
      <c r="A587" s="40" t="s">
        <v>984</v>
      </c>
      <c r="B587" s="64" t="s">
        <v>922</v>
      </c>
      <c r="C587" s="29"/>
      <c r="D587" s="30"/>
      <c r="E587" s="31"/>
      <c r="F587" s="32"/>
      <c r="G587" s="32"/>
      <c r="H587" s="32"/>
      <c r="I587" s="32"/>
    </row>
    <row r="588" spans="1:9" ht="22.5">
      <c r="A588" s="21" t="s">
        <v>544</v>
      </c>
      <c r="B588" s="58" t="s">
        <v>891</v>
      </c>
      <c r="C588" s="84"/>
      <c r="D588" s="18" t="s">
        <v>889</v>
      </c>
      <c r="E588" s="19">
        <v>1</v>
      </c>
      <c r="F588" s="20">
        <f t="shared" ref="F588:F621" si="66">C588*E588</f>
        <v>0</v>
      </c>
      <c r="G588" s="85">
        <v>0</v>
      </c>
      <c r="H588" s="20">
        <f t="shared" ref="H588:H621" si="67">F588*G588</f>
        <v>0</v>
      </c>
      <c r="I588" s="20">
        <f t="shared" ref="I588:I621" si="68">SUM(F588,H588)</f>
        <v>0</v>
      </c>
    </row>
    <row r="589" spans="1:9">
      <c r="A589" s="21" t="s">
        <v>548</v>
      </c>
      <c r="B589" s="58" t="s">
        <v>102</v>
      </c>
      <c r="C589" s="84"/>
      <c r="D589" s="18" t="s">
        <v>889</v>
      </c>
      <c r="E589" s="19">
        <v>1</v>
      </c>
      <c r="F589" s="20">
        <f t="shared" si="66"/>
        <v>0</v>
      </c>
      <c r="G589" s="85">
        <v>0</v>
      </c>
      <c r="H589" s="20">
        <f t="shared" si="67"/>
        <v>0</v>
      </c>
      <c r="I589" s="20">
        <f t="shared" si="68"/>
        <v>0</v>
      </c>
    </row>
    <row r="590" spans="1:9">
      <c r="A590" s="21" t="s">
        <v>545</v>
      </c>
      <c r="B590" s="58" t="s">
        <v>868</v>
      </c>
      <c r="C590" s="84"/>
      <c r="D590" s="18" t="s">
        <v>889</v>
      </c>
      <c r="E590" s="19">
        <v>1</v>
      </c>
      <c r="F590" s="20">
        <f t="shared" si="66"/>
        <v>0</v>
      </c>
      <c r="G590" s="85">
        <v>0</v>
      </c>
      <c r="H590" s="20">
        <f t="shared" si="67"/>
        <v>0</v>
      </c>
      <c r="I590" s="20">
        <f t="shared" si="68"/>
        <v>0</v>
      </c>
    </row>
    <row r="591" spans="1:9">
      <c r="A591" s="21" t="s">
        <v>546</v>
      </c>
      <c r="B591" s="58" t="s">
        <v>103</v>
      </c>
      <c r="C591" s="84"/>
      <c r="D591" s="18" t="s">
        <v>889</v>
      </c>
      <c r="E591" s="19">
        <v>1</v>
      </c>
      <c r="F591" s="20">
        <f t="shared" si="66"/>
        <v>0</v>
      </c>
      <c r="G591" s="85">
        <v>0</v>
      </c>
      <c r="H591" s="20">
        <f t="shared" si="67"/>
        <v>0</v>
      </c>
      <c r="I591" s="20">
        <f t="shared" si="68"/>
        <v>0</v>
      </c>
    </row>
    <row r="592" spans="1:9" ht="22.5">
      <c r="A592" s="21" t="s">
        <v>547</v>
      </c>
      <c r="B592" s="58" t="s">
        <v>892</v>
      </c>
      <c r="C592" s="84"/>
      <c r="D592" s="18" t="s">
        <v>890</v>
      </c>
      <c r="E592" s="19">
        <v>1</v>
      </c>
      <c r="F592" s="20">
        <f t="shared" si="66"/>
        <v>0</v>
      </c>
      <c r="G592" s="85">
        <v>0</v>
      </c>
      <c r="H592" s="20">
        <f t="shared" si="67"/>
        <v>0</v>
      </c>
      <c r="I592" s="20">
        <f t="shared" si="68"/>
        <v>0</v>
      </c>
    </row>
    <row r="593" spans="1:9" ht="22.35" customHeight="1">
      <c r="A593" s="21" t="s">
        <v>549</v>
      </c>
      <c r="B593" s="58" t="s">
        <v>924</v>
      </c>
      <c r="C593" s="84"/>
      <c r="D593" s="18" t="s">
        <v>890</v>
      </c>
      <c r="E593" s="19">
        <v>1</v>
      </c>
      <c r="F593" s="20">
        <f t="shared" si="66"/>
        <v>0</v>
      </c>
      <c r="G593" s="85">
        <v>0</v>
      </c>
      <c r="H593" s="20">
        <f t="shared" si="67"/>
        <v>0</v>
      </c>
      <c r="I593" s="20">
        <f t="shared" si="68"/>
        <v>0</v>
      </c>
    </row>
    <row r="594" spans="1:9" ht="22.35" customHeight="1">
      <c r="A594" s="21" t="s">
        <v>550</v>
      </c>
      <c r="B594" s="58" t="s">
        <v>894</v>
      </c>
      <c r="C594" s="84"/>
      <c r="D594" s="18" t="s">
        <v>890</v>
      </c>
      <c r="E594" s="19">
        <v>1</v>
      </c>
      <c r="F594" s="20">
        <f t="shared" si="66"/>
        <v>0</v>
      </c>
      <c r="G594" s="85">
        <v>0</v>
      </c>
      <c r="H594" s="20">
        <f t="shared" si="67"/>
        <v>0</v>
      </c>
      <c r="I594" s="20">
        <f t="shared" si="68"/>
        <v>0</v>
      </c>
    </row>
    <row r="595" spans="1:9" ht="22.5">
      <c r="A595" s="21" t="s">
        <v>551</v>
      </c>
      <c r="B595" s="58" t="s">
        <v>895</v>
      </c>
      <c r="C595" s="84"/>
      <c r="D595" s="18" t="s">
        <v>890</v>
      </c>
      <c r="E595" s="19">
        <v>1</v>
      </c>
      <c r="F595" s="20">
        <f t="shared" si="66"/>
        <v>0</v>
      </c>
      <c r="G595" s="85">
        <v>0</v>
      </c>
      <c r="H595" s="20">
        <f t="shared" si="67"/>
        <v>0</v>
      </c>
      <c r="I595" s="20">
        <f t="shared" si="68"/>
        <v>0</v>
      </c>
    </row>
    <row r="596" spans="1:9" ht="22.5">
      <c r="A596" s="21" t="s">
        <v>552</v>
      </c>
      <c r="B596" s="58" t="s">
        <v>896</v>
      </c>
      <c r="C596" s="84"/>
      <c r="D596" s="18" t="s">
        <v>890</v>
      </c>
      <c r="E596" s="19">
        <v>1</v>
      </c>
      <c r="F596" s="20">
        <f t="shared" si="66"/>
        <v>0</v>
      </c>
      <c r="G596" s="85">
        <v>0</v>
      </c>
      <c r="H596" s="20">
        <f t="shared" si="67"/>
        <v>0</v>
      </c>
      <c r="I596" s="20">
        <f t="shared" si="68"/>
        <v>0</v>
      </c>
    </row>
    <row r="597" spans="1:9">
      <c r="A597" s="21" t="s">
        <v>553</v>
      </c>
      <c r="B597" s="58" t="s">
        <v>874</v>
      </c>
      <c r="C597" s="84"/>
      <c r="D597" s="18" t="s">
        <v>889</v>
      </c>
      <c r="E597" s="19">
        <v>1</v>
      </c>
      <c r="F597" s="20">
        <f t="shared" si="66"/>
        <v>0</v>
      </c>
      <c r="G597" s="85">
        <v>0</v>
      </c>
      <c r="H597" s="20">
        <f t="shared" si="67"/>
        <v>0</v>
      </c>
      <c r="I597" s="20">
        <f t="shared" si="68"/>
        <v>0</v>
      </c>
    </row>
    <row r="598" spans="1:9" ht="33.950000000000003" customHeight="1">
      <c r="A598" s="21" t="s">
        <v>557</v>
      </c>
      <c r="B598" s="58" t="s">
        <v>1255</v>
      </c>
      <c r="C598" s="84"/>
      <c r="D598" s="18" t="s">
        <v>889</v>
      </c>
      <c r="E598" s="19">
        <v>4</v>
      </c>
      <c r="F598" s="20">
        <f t="shared" si="66"/>
        <v>0</v>
      </c>
      <c r="G598" s="85">
        <v>0</v>
      </c>
      <c r="H598" s="20">
        <f t="shared" si="67"/>
        <v>0</v>
      </c>
      <c r="I598" s="20">
        <f t="shared" si="68"/>
        <v>0</v>
      </c>
    </row>
    <row r="599" spans="1:9" ht="22.5">
      <c r="A599" s="21" t="s">
        <v>554</v>
      </c>
      <c r="B599" s="58" t="s">
        <v>902</v>
      </c>
      <c r="C599" s="84"/>
      <c r="D599" s="18" t="s">
        <v>889</v>
      </c>
      <c r="E599" s="19">
        <v>4</v>
      </c>
      <c r="F599" s="20">
        <f t="shared" si="66"/>
        <v>0</v>
      </c>
      <c r="G599" s="85">
        <v>0</v>
      </c>
      <c r="H599" s="20">
        <f t="shared" si="67"/>
        <v>0</v>
      </c>
      <c r="I599" s="20">
        <f t="shared" si="68"/>
        <v>0</v>
      </c>
    </row>
    <row r="600" spans="1:9" ht="22.35" customHeight="1">
      <c r="A600" s="21" t="s">
        <v>555</v>
      </c>
      <c r="B600" s="58" t="s">
        <v>1251</v>
      </c>
      <c r="C600" s="84"/>
      <c r="D600" s="18" t="s">
        <v>889</v>
      </c>
      <c r="E600" s="19">
        <v>2</v>
      </c>
      <c r="F600" s="20">
        <f t="shared" si="66"/>
        <v>0</v>
      </c>
      <c r="G600" s="85">
        <v>0</v>
      </c>
      <c r="H600" s="20">
        <f t="shared" si="67"/>
        <v>0</v>
      </c>
      <c r="I600" s="20">
        <f t="shared" si="68"/>
        <v>0</v>
      </c>
    </row>
    <row r="601" spans="1:9" ht="22.5">
      <c r="A601" s="21" t="s">
        <v>556</v>
      </c>
      <c r="B601" s="58" t="s">
        <v>897</v>
      </c>
      <c r="C601" s="84"/>
      <c r="D601" s="18" t="s">
        <v>889</v>
      </c>
      <c r="E601" s="19">
        <v>2</v>
      </c>
      <c r="F601" s="20">
        <f t="shared" si="66"/>
        <v>0</v>
      </c>
      <c r="G601" s="85">
        <v>0</v>
      </c>
      <c r="H601" s="20">
        <f t="shared" si="67"/>
        <v>0</v>
      </c>
      <c r="I601" s="20">
        <f t="shared" si="68"/>
        <v>0</v>
      </c>
    </row>
    <row r="602" spans="1:9" ht="22.5">
      <c r="A602" s="21" t="s">
        <v>558</v>
      </c>
      <c r="B602" s="58" t="s">
        <v>898</v>
      </c>
      <c r="C602" s="84"/>
      <c r="D602" s="18" t="s">
        <v>889</v>
      </c>
      <c r="E602" s="19">
        <v>2</v>
      </c>
      <c r="F602" s="20">
        <f t="shared" si="66"/>
        <v>0</v>
      </c>
      <c r="G602" s="85">
        <v>0</v>
      </c>
      <c r="H602" s="20">
        <f t="shared" si="67"/>
        <v>0</v>
      </c>
      <c r="I602" s="20">
        <f t="shared" si="68"/>
        <v>0</v>
      </c>
    </row>
    <row r="603" spans="1:9">
      <c r="A603" s="21" t="s">
        <v>559</v>
      </c>
      <c r="B603" s="58" t="s">
        <v>899</v>
      </c>
      <c r="C603" s="84"/>
      <c r="D603" s="18" t="s">
        <v>889</v>
      </c>
      <c r="E603" s="19">
        <v>2</v>
      </c>
      <c r="F603" s="20">
        <f t="shared" si="66"/>
        <v>0</v>
      </c>
      <c r="G603" s="85">
        <v>0</v>
      </c>
      <c r="H603" s="20">
        <f t="shared" si="67"/>
        <v>0</v>
      </c>
      <c r="I603" s="20">
        <f t="shared" si="68"/>
        <v>0</v>
      </c>
    </row>
    <row r="604" spans="1:9" ht="22.5">
      <c r="A604" s="21" t="s">
        <v>560</v>
      </c>
      <c r="B604" s="58" t="s">
        <v>876</v>
      </c>
      <c r="C604" s="84"/>
      <c r="D604" s="18" t="s">
        <v>889</v>
      </c>
      <c r="E604" s="19">
        <v>4</v>
      </c>
      <c r="F604" s="20">
        <f t="shared" si="66"/>
        <v>0</v>
      </c>
      <c r="G604" s="85">
        <v>0</v>
      </c>
      <c r="H604" s="20">
        <f t="shared" si="67"/>
        <v>0</v>
      </c>
      <c r="I604" s="20">
        <f t="shared" si="68"/>
        <v>0</v>
      </c>
    </row>
    <row r="605" spans="1:9">
      <c r="A605" s="21" t="s">
        <v>561</v>
      </c>
      <c r="B605" s="58" t="s">
        <v>105</v>
      </c>
      <c r="C605" s="84"/>
      <c r="D605" s="18" t="s">
        <v>889</v>
      </c>
      <c r="E605" s="19">
        <v>4</v>
      </c>
      <c r="F605" s="20">
        <f t="shared" si="66"/>
        <v>0</v>
      </c>
      <c r="G605" s="85">
        <v>0</v>
      </c>
      <c r="H605" s="20">
        <f t="shared" si="67"/>
        <v>0</v>
      </c>
      <c r="I605" s="20">
        <f t="shared" si="68"/>
        <v>0</v>
      </c>
    </row>
    <row r="606" spans="1:9" ht="22.35" customHeight="1">
      <c r="A606" s="21" t="s">
        <v>562</v>
      </c>
      <c r="B606" s="58" t="s">
        <v>900</v>
      </c>
      <c r="C606" s="84"/>
      <c r="D606" s="18" t="s">
        <v>888</v>
      </c>
      <c r="E606" s="19">
        <v>261</v>
      </c>
      <c r="F606" s="20">
        <f t="shared" si="66"/>
        <v>0</v>
      </c>
      <c r="G606" s="85">
        <v>0</v>
      </c>
      <c r="H606" s="20">
        <f t="shared" si="67"/>
        <v>0</v>
      </c>
      <c r="I606" s="20">
        <f t="shared" si="68"/>
        <v>0</v>
      </c>
    </row>
    <row r="607" spans="1:9" ht="22.5">
      <c r="A607" s="21" t="s">
        <v>563</v>
      </c>
      <c r="B607" s="58" t="s">
        <v>901</v>
      </c>
      <c r="C607" s="84"/>
      <c r="D607" s="18" t="s">
        <v>888</v>
      </c>
      <c r="E607" s="19">
        <v>261</v>
      </c>
      <c r="F607" s="20">
        <f t="shared" si="66"/>
        <v>0</v>
      </c>
      <c r="G607" s="85">
        <v>0</v>
      </c>
      <c r="H607" s="20">
        <f t="shared" si="67"/>
        <v>0</v>
      </c>
      <c r="I607" s="20">
        <f t="shared" si="68"/>
        <v>0</v>
      </c>
    </row>
    <row r="608" spans="1:9" ht="22.5">
      <c r="A608" s="21" t="s">
        <v>564</v>
      </c>
      <c r="B608" s="58" t="s">
        <v>1262</v>
      </c>
      <c r="C608" s="84"/>
      <c r="D608" s="18" t="s">
        <v>888</v>
      </c>
      <c r="E608" s="19">
        <v>92</v>
      </c>
      <c r="F608" s="20">
        <f t="shared" si="66"/>
        <v>0</v>
      </c>
      <c r="G608" s="85">
        <v>0</v>
      </c>
      <c r="H608" s="20">
        <f t="shared" si="67"/>
        <v>0</v>
      </c>
      <c r="I608" s="20">
        <f t="shared" si="68"/>
        <v>0</v>
      </c>
    </row>
    <row r="609" spans="1:10" ht="22.5">
      <c r="A609" s="21" t="s">
        <v>565</v>
      </c>
      <c r="B609" s="58" t="s">
        <v>1263</v>
      </c>
      <c r="C609" s="84"/>
      <c r="D609" s="18" t="s">
        <v>888</v>
      </c>
      <c r="E609" s="19">
        <v>110</v>
      </c>
      <c r="F609" s="20">
        <f t="shared" si="66"/>
        <v>0</v>
      </c>
      <c r="G609" s="85">
        <v>0</v>
      </c>
      <c r="H609" s="20">
        <f t="shared" si="67"/>
        <v>0</v>
      </c>
      <c r="I609" s="20">
        <f t="shared" si="68"/>
        <v>0</v>
      </c>
    </row>
    <row r="610" spans="1:10" ht="22.35" customHeight="1">
      <c r="A610" s="21" t="s">
        <v>566</v>
      </c>
      <c r="B610" s="58" t="s">
        <v>1253</v>
      </c>
      <c r="C610" s="84"/>
      <c r="D610" s="18" t="s">
        <v>888</v>
      </c>
      <c r="E610" s="19">
        <v>5</v>
      </c>
      <c r="F610" s="20">
        <f t="shared" si="66"/>
        <v>0</v>
      </c>
      <c r="G610" s="85">
        <v>0</v>
      </c>
      <c r="H610" s="20">
        <f t="shared" si="67"/>
        <v>0</v>
      </c>
      <c r="I610" s="20">
        <f t="shared" si="68"/>
        <v>0</v>
      </c>
    </row>
    <row r="611" spans="1:10" ht="22.5">
      <c r="A611" s="21" t="s">
        <v>567</v>
      </c>
      <c r="B611" s="58" t="s">
        <v>1254</v>
      </c>
      <c r="C611" s="84"/>
      <c r="D611" s="18" t="s">
        <v>888</v>
      </c>
      <c r="E611" s="19">
        <v>10</v>
      </c>
      <c r="F611" s="20">
        <f t="shared" si="66"/>
        <v>0</v>
      </c>
      <c r="G611" s="85">
        <v>0</v>
      </c>
      <c r="H611" s="20">
        <f t="shared" si="67"/>
        <v>0</v>
      </c>
      <c r="I611" s="20">
        <f t="shared" si="68"/>
        <v>0</v>
      </c>
    </row>
    <row r="612" spans="1:10" ht="33.950000000000003" customHeight="1">
      <c r="A612" s="21" t="s">
        <v>568</v>
      </c>
      <c r="B612" s="58" t="s">
        <v>1258</v>
      </c>
      <c r="C612" s="84"/>
      <c r="D612" s="18" t="s">
        <v>888</v>
      </c>
      <c r="E612" s="19">
        <v>125</v>
      </c>
      <c r="F612" s="20">
        <f t="shared" si="66"/>
        <v>0</v>
      </c>
      <c r="G612" s="85">
        <v>0</v>
      </c>
      <c r="H612" s="20">
        <f t="shared" si="67"/>
        <v>0</v>
      </c>
      <c r="I612" s="20">
        <f t="shared" si="68"/>
        <v>0</v>
      </c>
    </row>
    <row r="613" spans="1:10" ht="33.950000000000003" customHeight="1">
      <c r="A613" s="21" t="s">
        <v>569</v>
      </c>
      <c r="B613" s="58" t="s">
        <v>1259</v>
      </c>
      <c r="C613" s="84"/>
      <c r="D613" s="18" t="s">
        <v>888</v>
      </c>
      <c r="E613" s="19">
        <v>58</v>
      </c>
      <c r="F613" s="20">
        <f t="shared" si="66"/>
        <v>0</v>
      </c>
      <c r="G613" s="85">
        <v>0</v>
      </c>
      <c r="H613" s="20">
        <f t="shared" si="67"/>
        <v>0</v>
      </c>
      <c r="I613" s="20">
        <f t="shared" si="68"/>
        <v>0</v>
      </c>
    </row>
    <row r="614" spans="1:10" ht="33.950000000000003" customHeight="1">
      <c r="A614" s="21" t="s">
        <v>570</v>
      </c>
      <c r="B614" s="58" t="s">
        <v>1260</v>
      </c>
      <c r="C614" s="84"/>
      <c r="D614" s="18" t="s">
        <v>888</v>
      </c>
      <c r="E614" s="19">
        <v>136</v>
      </c>
      <c r="F614" s="20">
        <f t="shared" si="66"/>
        <v>0</v>
      </c>
      <c r="G614" s="85">
        <v>0</v>
      </c>
      <c r="H614" s="20">
        <f t="shared" si="67"/>
        <v>0</v>
      </c>
      <c r="I614" s="20">
        <f t="shared" si="68"/>
        <v>0</v>
      </c>
    </row>
    <row r="615" spans="1:10" ht="33.950000000000003" customHeight="1">
      <c r="A615" s="21" t="s">
        <v>571</v>
      </c>
      <c r="B615" s="58" t="s">
        <v>1261</v>
      </c>
      <c r="C615" s="84"/>
      <c r="D615" s="18" t="s">
        <v>888</v>
      </c>
      <c r="E615" s="19">
        <v>78</v>
      </c>
      <c r="F615" s="20">
        <f t="shared" si="66"/>
        <v>0</v>
      </c>
      <c r="G615" s="85">
        <v>0</v>
      </c>
      <c r="H615" s="20">
        <f t="shared" si="67"/>
        <v>0</v>
      </c>
      <c r="I615" s="20">
        <f t="shared" si="68"/>
        <v>0</v>
      </c>
    </row>
    <row r="616" spans="1:10" ht="22.5">
      <c r="A616" s="21" t="s">
        <v>572</v>
      </c>
      <c r="B616" s="58" t="s">
        <v>925</v>
      </c>
      <c r="C616" s="84"/>
      <c r="D616" s="18" t="s">
        <v>890</v>
      </c>
      <c r="E616" s="19">
        <v>1</v>
      </c>
      <c r="F616" s="20">
        <f t="shared" si="66"/>
        <v>0</v>
      </c>
      <c r="G616" s="85">
        <v>0</v>
      </c>
      <c r="H616" s="20">
        <f t="shared" si="67"/>
        <v>0</v>
      </c>
      <c r="I616" s="20">
        <f t="shared" si="68"/>
        <v>0</v>
      </c>
    </row>
    <row r="617" spans="1:10" ht="22.35" customHeight="1">
      <c r="A617" s="21" t="s">
        <v>573</v>
      </c>
      <c r="B617" s="58" t="s">
        <v>900</v>
      </c>
      <c r="C617" s="84"/>
      <c r="D617" s="18" t="s">
        <v>888</v>
      </c>
      <c r="E617" s="19">
        <v>200</v>
      </c>
      <c r="F617" s="20">
        <f t="shared" si="66"/>
        <v>0</v>
      </c>
      <c r="G617" s="85">
        <v>0</v>
      </c>
      <c r="H617" s="20">
        <f t="shared" si="67"/>
        <v>0</v>
      </c>
      <c r="I617" s="20">
        <f t="shared" si="68"/>
        <v>0</v>
      </c>
    </row>
    <row r="618" spans="1:10" ht="22.5">
      <c r="A618" s="21" t="s">
        <v>574</v>
      </c>
      <c r="B618" s="58" t="s">
        <v>926</v>
      </c>
      <c r="C618" s="84"/>
      <c r="D618" s="18" t="s">
        <v>888</v>
      </c>
      <c r="E618" s="19">
        <v>200</v>
      </c>
      <c r="F618" s="20">
        <f t="shared" si="66"/>
        <v>0</v>
      </c>
      <c r="G618" s="85">
        <v>0</v>
      </c>
      <c r="H618" s="20">
        <f t="shared" si="67"/>
        <v>0</v>
      </c>
      <c r="I618" s="20">
        <f t="shared" si="68"/>
        <v>0</v>
      </c>
    </row>
    <row r="619" spans="1:10">
      <c r="A619" s="21" t="s">
        <v>607</v>
      </c>
      <c r="B619" s="58" t="s">
        <v>884</v>
      </c>
      <c r="C619" s="84"/>
      <c r="D619" s="18" t="s">
        <v>889</v>
      </c>
      <c r="E619" s="19">
        <v>1</v>
      </c>
      <c r="F619" s="20">
        <f t="shared" si="66"/>
        <v>0</v>
      </c>
      <c r="G619" s="85">
        <v>0</v>
      </c>
      <c r="H619" s="20">
        <f t="shared" si="67"/>
        <v>0</v>
      </c>
      <c r="I619" s="20">
        <f t="shared" si="68"/>
        <v>0</v>
      </c>
    </row>
    <row r="620" spans="1:10">
      <c r="A620" s="21" t="s">
        <v>575</v>
      </c>
      <c r="B620" s="58" t="s">
        <v>885</v>
      </c>
      <c r="C620" s="84"/>
      <c r="D620" s="18" t="s">
        <v>889</v>
      </c>
      <c r="E620" s="19">
        <v>7</v>
      </c>
      <c r="F620" s="20">
        <f t="shared" si="66"/>
        <v>0</v>
      </c>
      <c r="G620" s="85">
        <v>0</v>
      </c>
      <c r="H620" s="20">
        <f t="shared" si="67"/>
        <v>0</v>
      </c>
      <c r="I620" s="20">
        <f t="shared" si="68"/>
        <v>0</v>
      </c>
    </row>
    <row r="621" spans="1:10">
      <c r="A621" s="21" t="s">
        <v>576</v>
      </c>
      <c r="B621" s="58" t="s">
        <v>886</v>
      </c>
      <c r="C621" s="84"/>
      <c r="D621" s="18" t="s">
        <v>889</v>
      </c>
      <c r="E621" s="19">
        <v>7</v>
      </c>
      <c r="F621" s="20">
        <f t="shared" si="66"/>
        <v>0</v>
      </c>
      <c r="G621" s="85">
        <v>0</v>
      </c>
      <c r="H621" s="20">
        <f t="shared" si="67"/>
        <v>0</v>
      </c>
      <c r="I621" s="20">
        <f t="shared" si="68"/>
        <v>0</v>
      </c>
    </row>
    <row r="622" spans="1:10">
      <c r="A622" s="21"/>
      <c r="B622" s="65" t="s">
        <v>987</v>
      </c>
      <c r="C622" s="23"/>
      <c r="D622" s="38"/>
      <c r="E622" s="25"/>
      <c r="F622" s="39">
        <f>SUM(F588:F621)</f>
        <v>0</v>
      </c>
      <c r="G622" s="26"/>
      <c r="H622" s="39">
        <f>SUM(H588:H621)</f>
        <v>0</v>
      </c>
      <c r="I622" s="27">
        <f>SUM(I588:I621)</f>
        <v>0</v>
      </c>
    </row>
    <row r="623" spans="1:10" s="34" customFormat="1">
      <c r="A623" s="28" t="s">
        <v>986</v>
      </c>
      <c r="B623" s="66" t="s">
        <v>923</v>
      </c>
      <c r="C623" s="29"/>
      <c r="D623" s="30"/>
      <c r="E623" s="31"/>
      <c r="F623" s="32"/>
      <c r="G623" s="32"/>
      <c r="H623" s="32"/>
      <c r="I623" s="32"/>
      <c r="J623" s="33"/>
    </row>
    <row r="624" spans="1:10" ht="22.5">
      <c r="A624" s="35" t="s">
        <v>577</v>
      </c>
      <c r="B624" s="62" t="s">
        <v>891</v>
      </c>
      <c r="C624" s="84"/>
      <c r="D624" s="36" t="s">
        <v>889</v>
      </c>
      <c r="E624" s="37">
        <v>1</v>
      </c>
      <c r="F624" s="20">
        <f t="shared" ref="F624:F654" si="69">C624*E624</f>
        <v>0</v>
      </c>
      <c r="G624" s="85">
        <v>0</v>
      </c>
      <c r="H624" s="20">
        <f t="shared" ref="H624:H654" si="70">F624*G624</f>
        <v>0</v>
      </c>
      <c r="I624" s="20">
        <f t="shared" ref="I624:I654" si="71">SUM(F624,H624)</f>
        <v>0</v>
      </c>
    </row>
    <row r="625" spans="1:9">
      <c r="A625" s="35" t="s">
        <v>578</v>
      </c>
      <c r="B625" s="62" t="s">
        <v>102</v>
      </c>
      <c r="C625" s="84"/>
      <c r="D625" s="36" t="s">
        <v>889</v>
      </c>
      <c r="E625" s="37">
        <v>1</v>
      </c>
      <c r="F625" s="20">
        <f t="shared" si="69"/>
        <v>0</v>
      </c>
      <c r="G625" s="85">
        <v>0</v>
      </c>
      <c r="H625" s="20">
        <f t="shared" si="70"/>
        <v>0</v>
      </c>
      <c r="I625" s="20">
        <f t="shared" si="71"/>
        <v>0</v>
      </c>
    </row>
    <row r="626" spans="1:9">
      <c r="A626" s="35" t="s">
        <v>579</v>
      </c>
      <c r="B626" s="62" t="s">
        <v>868</v>
      </c>
      <c r="C626" s="84"/>
      <c r="D626" s="36" t="s">
        <v>889</v>
      </c>
      <c r="E626" s="37">
        <v>1</v>
      </c>
      <c r="F626" s="20">
        <f t="shared" si="69"/>
        <v>0</v>
      </c>
      <c r="G626" s="85">
        <v>0</v>
      </c>
      <c r="H626" s="20">
        <f t="shared" si="70"/>
        <v>0</v>
      </c>
      <c r="I626" s="20">
        <f t="shared" si="71"/>
        <v>0</v>
      </c>
    </row>
    <row r="627" spans="1:9">
      <c r="A627" s="35" t="s">
        <v>580</v>
      </c>
      <c r="B627" s="62" t="s">
        <v>103</v>
      </c>
      <c r="C627" s="84"/>
      <c r="D627" s="36" t="s">
        <v>889</v>
      </c>
      <c r="E627" s="37">
        <v>1</v>
      </c>
      <c r="F627" s="20">
        <f t="shared" si="69"/>
        <v>0</v>
      </c>
      <c r="G627" s="85">
        <v>0</v>
      </c>
      <c r="H627" s="20">
        <f t="shared" si="70"/>
        <v>0</v>
      </c>
      <c r="I627" s="20">
        <f t="shared" si="71"/>
        <v>0</v>
      </c>
    </row>
    <row r="628" spans="1:9" ht="22.5">
      <c r="A628" s="35" t="s">
        <v>581</v>
      </c>
      <c r="B628" s="62" t="s">
        <v>892</v>
      </c>
      <c r="C628" s="84"/>
      <c r="D628" s="36" t="s">
        <v>890</v>
      </c>
      <c r="E628" s="37">
        <v>1</v>
      </c>
      <c r="F628" s="20">
        <f t="shared" si="69"/>
        <v>0</v>
      </c>
      <c r="G628" s="85">
        <v>0</v>
      </c>
      <c r="H628" s="20">
        <f t="shared" si="70"/>
        <v>0</v>
      </c>
      <c r="I628" s="20">
        <f t="shared" si="71"/>
        <v>0</v>
      </c>
    </row>
    <row r="629" spans="1:9" ht="22.35" customHeight="1">
      <c r="A629" s="35" t="s">
        <v>582</v>
      </c>
      <c r="B629" s="62" t="s">
        <v>924</v>
      </c>
      <c r="C629" s="84"/>
      <c r="D629" s="36" t="s">
        <v>890</v>
      </c>
      <c r="E629" s="37">
        <v>1</v>
      </c>
      <c r="F629" s="20">
        <f t="shared" si="69"/>
        <v>0</v>
      </c>
      <c r="G629" s="85">
        <v>0</v>
      </c>
      <c r="H629" s="20">
        <f t="shared" si="70"/>
        <v>0</v>
      </c>
      <c r="I629" s="20">
        <f t="shared" si="71"/>
        <v>0</v>
      </c>
    </row>
    <row r="630" spans="1:9" ht="22.35" customHeight="1">
      <c r="A630" s="35" t="s">
        <v>583</v>
      </c>
      <c r="B630" s="62" t="s">
        <v>894</v>
      </c>
      <c r="C630" s="84"/>
      <c r="D630" s="36" t="s">
        <v>890</v>
      </c>
      <c r="E630" s="37">
        <v>1</v>
      </c>
      <c r="F630" s="20">
        <f t="shared" si="69"/>
        <v>0</v>
      </c>
      <c r="G630" s="85">
        <v>0</v>
      </c>
      <c r="H630" s="20">
        <f t="shared" si="70"/>
        <v>0</v>
      </c>
      <c r="I630" s="20">
        <f t="shared" si="71"/>
        <v>0</v>
      </c>
    </row>
    <row r="631" spans="1:9" ht="22.5">
      <c r="A631" s="35" t="s">
        <v>584</v>
      </c>
      <c r="B631" s="62" t="s">
        <v>895</v>
      </c>
      <c r="C631" s="84"/>
      <c r="D631" s="36" t="s">
        <v>890</v>
      </c>
      <c r="E631" s="37">
        <v>1</v>
      </c>
      <c r="F631" s="20">
        <f t="shared" si="69"/>
        <v>0</v>
      </c>
      <c r="G631" s="85">
        <v>0</v>
      </c>
      <c r="H631" s="20">
        <f t="shared" si="70"/>
        <v>0</v>
      </c>
      <c r="I631" s="20">
        <f t="shared" si="71"/>
        <v>0</v>
      </c>
    </row>
    <row r="632" spans="1:9" ht="22.5">
      <c r="A632" s="35" t="s">
        <v>585</v>
      </c>
      <c r="B632" s="62" t="s">
        <v>896</v>
      </c>
      <c r="C632" s="84"/>
      <c r="D632" s="36" t="s">
        <v>890</v>
      </c>
      <c r="E632" s="37">
        <v>1</v>
      </c>
      <c r="F632" s="20">
        <f t="shared" si="69"/>
        <v>0</v>
      </c>
      <c r="G632" s="85">
        <v>0</v>
      </c>
      <c r="H632" s="20">
        <f t="shared" si="70"/>
        <v>0</v>
      </c>
      <c r="I632" s="20">
        <f t="shared" si="71"/>
        <v>0</v>
      </c>
    </row>
    <row r="633" spans="1:9">
      <c r="A633" s="35" t="s">
        <v>586</v>
      </c>
      <c r="B633" s="62" t="s">
        <v>874</v>
      </c>
      <c r="C633" s="84"/>
      <c r="D633" s="36" t="s">
        <v>889</v>
      </c>
      <c r="E633" s="37">
        <v>1</v>
      </c>
      <c r="F633" s="20">
        <f t="shared" si="69"/>
        <v>0</v>
      </c>
      <c r="G633" s="85">
        <v>0</v>
      </c>
      <c r="H633" s="20">
        <f t="shared" si="70"/>
        <v>0</v>
      </c>
      <c r="I633" s="20">
        <f t="shared" si="71"/>
        <v>0</v>
      </c>
    </row>
    <row r="634" spans="1:9" ht="33.950000000000003" customHeight="1">
      <c r="A634" s="35" t="s">
        <v>587</v>
      </c>
      <c r="B634" s="62" t="s">
        <v>1255</v>
      </c>
      <c r="C634" s="84"/>
      <c r="D634" s="36" t="s">
        <v>889</v>
      </c>
      <c r="E634" s="37">
        <v>4</v>
      </c>
      <c r="F634" s="20">
        <f t="shared" si="69"/>
        <v>0</v>
      </c>
      <c r="G634" s="85">
        <v>0</v>
      </c>
      <c r="H634" s="20">
        <f t="shared" si="70"/>
        <v>0</v>
      </c>
      <c r="I634" s="20">
        <f t="shared" si="71"/>
        <v>0</v>
      </c>
    </row>
    <row r="635" spans="1:9" ht="22.5">
      <c r="A635" s="35" t="s">
        <v>588</v>
      </c>
      <c r="B635" s="62" t="s">
        <v>902</v>
      </c>
      <c r="C635" s="84"/>
      <c r="D635" s="36" t="s">
        <v>889</v>
      </c>
      <c r="E635" s="37">
        <v>4</v>
      </c>
      <c r="F635" s="20">
        <f t="shared" si="69"/>
        <v>0</v>
      </c>
      <c r="G635" s="85">
        <v>0</v>
      </c>
      <c r="H635" s="20">
        <f t="shared" si="70"/>
        <v>0</v>
      </c>
      <c r="I635" s="20">
        <f t="shared" si="71"/>
        <v>0</v>
      </c>
    </row>
    <row r="636" spans="1:9" ht="22.35" customHeight="1">
      <c r="A636" s="35" t="s">
        <v>589</v>
      </c>
      <c r="B636" s="62" t="s">
        <v>1251</v>
      </c>
      <c r="C636" s="84"/>
      <c r="D636" s="36" t="s">
        <v>889</v>
      </c>
      <c r="E636" s="37">
        <v>2</v>
      </c>
      <c r="F636" s="20">
        <f t="shared" si="69"/>
        <v>0</v>
      </c>
      <c r="G636" s="85">
        <v>0</v>
      </c>
      <c r="H636" s="20">
        <f t="shared" si="70"/>
        <v>0</v>
      </c>
      <c r="I636" s="20">
        <f t="shared" si="71"/>
        <v>0</v>
      </c>
    </row>
    <row r="637" spans="1:9" ht="22.5">
      <c r="A637" s="35" t="s">
        <v>590</v>
      </c>
      <c r="B637" s="62" t="s">
        <v>897</v>
      </c>
      <c r="C637" s="84"/>
      <c r="D637" s="36" t="s">
        <v>889</v>
      </c>
      <c r="E637" s="37">
        <v>2</v>
      </c>
      <c r="F637" s="20">
        <f t="shared" si="69"/>
        <v>0</v>
      </c>
      <c r="G637" s="85">
        <v>0</v>
      </c>
      <c r="H637" s="20">
        <f t="shared" si="70"/>
        <v>0</v>
      </c>
      <c r="I637" s="20">
        <f t="shared" si="71"/>
        <v>0</v>
      </c>
    </row>
    <row r="638" spans="1:9" ht="22.5">
      <c r="A638" s="35" t="s">
        <v>591</v>
      </c>
      <c r="B638" s="62" t="s">
        <v>898</v>
      </c>
      <c r="C638" s="84"/>
      <c r="D638" s="36" t="s">
        <v>889</v>
      </c>
      <c r="E638" s="37">
        <v>2</v>
      </c>
      <c r="F638" s="20">
        <f t="shared" si="69"/>
        <v>0</v>
      </c>
      <c r="G638" s="85">
        <v>0</v>
      </c>
      <c r="H638" s="20">
        <f t="shared" si="70"/>
        <v>0</v>
      </c>
      <c r="I638" s="20">
        <f t="shared" si="71"/>
        <v>0</v>
      </c>
    </row>
    <row r="639" spans="1:9">
      <c r="A639" s="35" t="s">
        <v>592</v>
      </c>
      <c r="B639" s="62" t="s">
        <v>899</v>
      </c>
      <c r="C639" s="84"/>
      <c r="D639" s="36" t="s">
        <v>889</v>
      </c>
      <c r="E639" s="37">
        <v>2</v>
      </c>
      <c r="F639" s="20">
        <f t="shared" si="69"/>
        <v>0</v>
      </c>
      <c r="G639" s="85">
        <v>0</v>
      </c>
      <c r="H639" s="20">
        <f t="shared" si="70"/>
        <v>0</v>
      </c>
      <c r="I639" s="20">
        <f t="shared" si="71"/>
        <v>0</v>
      </c>
    </row>
    <row r="640" spans="1:9" ht="22.5">
      <c r="A640" s="35" t="s">
        <v>593</v>
      </c>
      <c r="B640" s="62" t="s">
        <v>876</v>
      </c>
      <c r="C640" s="84"/>
      <c r="D640" s="36" t="s">
        <v>889</v>
      </c>
      <c r="E640" s="37">
        <v>4</v>
      </c>
      <c r="F640" s="20">
        <f t="shared" si="69"/>
        <v>0</v>
      </c>
      <c r="G640" s="85">
        <v>0</v>
      </c>
      <c r="H640" s="20">
        <f t="shared" si="70"/>
        <v>0</v>
      </c>
      <c r="I640" s="20">
        <f t="shared" si="71"/>
        <v>0</v>
      </c>
    </row>
    <row r="641" spans="1:9">
      <c r="A641" s="35" t="s">
        <v>594</v>
      </c>
      <c r="B641" s="62" t="s">
        <v>105</v>
      </c>
      <c r="C641" s="84"/>
      <c r="D641" s="36" t="s">
        <v>889</v>
      </c>
      <c r="E641" s="37">
        <v>4</v>
      </c>
      <c r="F641" s="20">
        <f t="shared" si="69"/>
        <v>0</v>
      </c>
      <c r="G641" s="85">
        <v>0</v>
      </c>
      <c r="H641" s="20">
        <f t="shared" si="70"/>
        <v>0</v>
      </c>
      <c r="I641" s="20">
        <f t="shared" si="71"/>
        <v>0</v>
      </c>
    </row>
    <row r="642" spans="1:9" ht="22.35" customHeight="1">
      <c r="A642" s="35" t="s">
        <v>595</v>
      </c>
      <c r="B642" s="62" t="s">
        <v>900</v>
      </c>
      <c r="C642" s="84"/>
      <c r="D642" s="36" t="s">
        <v>888</v>
      </c>
      <c r="E642" s="37">
        <v>229</v>
      </c>
      <c r="F642" s="20">
        <f t="shared" si="69"/>
        <v>0</v>
      </c>
      <c r="G642" s="85">
        <v>0</v>
      </c>
      <c r="H642" s="20">
        <f t="shared" si="70"/>
        <v>0</v>
      </c>
      <c r="I642" s="20">
        <f t="shared" si="71"/>
        <v>0</v>
      </c>
    </row>
    <row r="643" spans="1:9" ht="22.5">
      <c r="A643" s="35" t="s">
        <v>596</v>
      </c>
      <c r="B643" s="62" t="s">
        <v>901</v>
      </c>
      <c r="C643" s="84"/>
      <c r="D643" s="36" t="s">
        <v>888</v>
      </c>
      <c r="E643" s="37">
        <v>229</v>
      </c>
      <c r="F643" s="20">
        <f t="shared" si="69"/>
        <v>0</v>
      </c>
      <c r="G643" s="85">
        <v>0</v>
      </c>
      <c r="H643" s="20">
        <f t="shared" si="70"/>
        <v>0</v>
      </c>
      <c r="I643" s="20">
        <f t="shared" si="71"/>
        <v>0</v>
      </c>
    </row>
    <row r="644" spans="1:9" ht="22.5">
      <c r="A644" s="35" t="s">
        <v>606</v>
      </c>
      <c r="B644" s="62" t="s">
        <v>1262</v>
      </c>
      <c r="C644" s="84"/>
      <c r="D644" s="36" t="s">
        <v>888</v>
      </c>
      <c r="E644" s="37">
        <v>7</v>
      </c>
      <c r="F644" s="20">
        <f t="shared" si="69"/>
        <v>0</v>
      </c>
      <c r="G644" s="85">
        <v>0</v>
      </c>
      <c r="H644" s="20">
        <f t="shared" si="70"/>
        <v>0</v>
      </c>
      <c r="I644" s="20">
        <f t="shared" si="71"/>
        <v>0</v>
      </c>
    </row>
    <row r="645" spans="1:9" ht="22.5">
      <c r="A645" s="35" t="s">
        <v>597</v>
      </c>
      <c r="B645" s="62" t="s">
        <v>1263</v>
      </c>
      <c r="C645" s="84"/>
      <c r="D645" s="36" t="s">
        <v>888</v>
      </c>
      <c r="E645" s="19">
        <v>228</v>
      </c>
      <c r="F645" s="20">
        <f t="shared" si="69"/>
        <v>0</v>
      </c>
      <c r="G645" s="85">
        <v>0</v>
      </c>
      <c r="H645" s="20">
        <f t="shared" si="70"/>
        <v>0</v>
      </c>
      <c r="I645" s="20">
        <f t="shared" si="71"/>
        <v>0</v>
      </c>
    </row>
    <row r="646" spans="1:9" ht="22.35" customHeight="1">
      <c r="A646" s="35" t="s">
        <v>598</v>
      </c>
      <c r="B646" s="62" t="s">
        <v>1253</v>
      </c>
      <c r="C646" s="84"/>
      <c r="D646" s="36" t="s">
        <v>888</v>
      </c>
      <c r="E646" s="37">
        <v>5</v>
      </c>
      <c r="F646" s="20">
        <f t="shared" si="69"/>
        <v>0</v>
      </c>
      <c r="G646" s="85">
        <v>0</v>
      </c>
      <c r="H646" s="20">
        <f t="shared" si="70"/>
        <v>0</v>
      </c>
      <c r="I646" s="20">
        <f t="shared" si="71"/>
        <v>0</v>
      </c>
    </row>
    <row r="647" spans="1:9" ht="22.5">
      <c r="A647" s="35" t="s">
        <v>599</v>
      </c>
      <c r="B647" s="62" t="s">
        <v>1254</v>
      </c>
      <c r="C647" s="84"/>
      <c r="D647" s="36" t="s">
        <v>888</v>
      </c>
      <c r="E647" s="37">
        <v>10</v>
      </c>
      <c r="F647" s="20">
        <f t="shared" si="69"/>
        <v>0</v>
      </c>
      <c r="G647" s="85">
        <v>0</v>
      </c>
      <c r="H647" s="20">
        <f t="shared" si="70"/>
        <v>0</v>
      </c>
      <c r="I647" s="20">
        <f t="shared" si="71"/>
        <v>0</v>
      </c>
    </row>
    <row r="648" spans="1:9" ht="33.950000000000003" customHeight="1">
      <c r="A648" s="35" t="s">
        <v>600</v>
      </c>
      <c r="B648" s="62" t="s">
        <v>1258</v>
      </c>
      <c r="C648" s="84"/>
      <c r="D648" s="36" t="s">
        <v>888</v>
      </c>
      <c r="E648" s="37">
        <v>25</v>
      </c>
      <c r="F648" s="20">
        <f t="shared" si="69"/>
        <v>0</v>
      </c>
      <c r="G648" s="85">
        <v>0</v>
      </c>
      <c r="H648" s="20">
        <f t="shared" si="70"/>
        <v>0</v>
      </c>
      <c r="I648" s="20">
        <f t="shared" si="71"/>
        <v>0</v>
      </c>
    </row>
    <row r="649" spans="1:9" ht="33.950000000000003" customHeight="1">
      <c r="A649" s="35" t="s">
        <v>601</v>
      </c>
      <c r="B649" s="62" t="s">
        <v>1259</v>
      </c>
      <c r="C649" s="84"/>
      <c r="D649" s="36" t="s">
        <v>888</v>
      </c>
      <c r="E649" s="37">
        <v>65</v>
      </c>
      <c r="F649" s="20">
        <f t="shared" si="69"/>
        <v>0</v>
      </c>
      <c r="G649" s="85">
        <v>0</v>
      </c>
      <c r="H649" s="20">
        <f t="shared" si="70"/>
        <v>0</v>
      </c>
      <c r="I649" s="20">
        <f t="shared" si="71"/>
        <v>0</v>
      </c>
    </row>
    <row r="650" spans="1:9" ht="33.950000000000003" customHeight="1">
      <c r="A650" s="35" t="s">
        <v>602</v>
      </c>
      <c r="B650" s="62" t="s">
        <v>1260</v>
      </c>
      <c r="C650" s="84"/>
      <c r="D650" s="36" t="s">
        <v>888</v>
      </c>
      <c r="E650" s="19">
        <v>204</v>
      </c>
      <c r="F650" s="20">
        <f t="shared" si="69"/>
        <v>0</v>
      </c>
      <c r="G650" s="85">
        <v>0</v>
      </c>
      <c r="H650" s="20">
        <f t="shared" si="70"/>
        <v>0</v>
      </c>
      <c r="I650" s="20">
        <f t="shared" si="71"/>
        <v>0</v>
      </c>
    </row>
    <row r="651" spans="1:9" ht="33.950000000000003" customHeight="1">
      <c r="A651" s="35" t="s">
        <v>603</v>
      </c>
      <c r="B651" s="62" t="s">
        <v>1261</v>
      </c>
      <c r="C651" s="84"/>
      <c r="D651" s="36" t="s">
        <v>888</v>
      </c>
      <c r="E651" s="19">
        <v>264</v>
      </c>
      <c r="F651" s="20">
        <f t="shared" si="69"/>
        <v>0</v>
      </c>
      <c r="G651" s="85">
        <v>0</v>
      </c>
      <c r="H651" s="20">
        <f t="shared" si="70"/>
        <v>0</v>
      </c>
      <c r="I651" s="20">
        <f t="shared" si="71"/>
        <v>0</v>
      </c>
    </row>
    <row r="652" spans="1:9">
      <c r="A652" s="35" t="s">
        <v>604</v>
      </c>
      <c r="B652" s="62" t="s">
        <v>884</v>
      </c>
      <c r="C652" s="84"/>
      <c r="D652" s="36" t="s">
        <v>889</v>
      </c>
      <c r="E652" s="37">
        <v>1</v>
      </c>
      <c r="F652" s="20">
        <f t="shared" si="69"/>
        <v>0</v>
      </c>
      <c r="G652" s="85">
        <v>0</v>
      </c>
      <c r="H652" s="20">
        <f t="shared" si="70"/>
        <v>0</v>
      </c>
      <c r="I652" s="20">
        <f t="shared" si="71"/>
        <v>0</v>
      </c>
    </row>
    <row r="653" spans="1:9">
      <c r="A653" s="35" t="s">
        <v>605</v>
      </c>
      <c r="B653" s="62" t="s">
        <v>885</v>
      </c>
      <c r="C653" s="84"/>
      <c r="D653" s="36" t="s">
        <v>889</v>
      </c>
      <c r="E653" s="37">
        <v>7</v>
      </c>
      <c r="F653" s="20">
        <f t="shared" si="69"/>
        <v>0</v>
      </c>
      <c r="G653" s="85">
        <v>0</v>
      </c>
      <c r="H653" s="20">
        <f t="shared" si="70"/>
        <v>0</v>
      </c>
      <c r="I653" s="20">
        <f t="shared" si="71"/>
        <v>0</v>
      </c>
    </row>
    <row r="654" spans="1:9">
      <c r="A654" s="35" t="s">
        <v>608</v>
      </c>
      <c r="B654" s="62" t="s">
        <v>886</v>
      </c>
      <c r="C654" s="84"/>
      <c r="D654" s="36" t="s">
        <v>889</v>
      </c>
      <c r="E654" s="37">
        <v>7</v>
      </c>
      <c r="F654" s="20">
        <f t="shared" si="69"/>
        <v>0</v>
      </c>
      <c r="G654" s="85">
        <v>0</v>
      </c>
      <c r="H654" s="20">
        <f t="shared" si="70"/>
        <v>0</v>
      </c>
      <c r="I654" s="20">
        <f t="shared" si="71"/>
        <v>0</v>
      </c>
    </row>
    <row r="655" spans="1:9">
      <c r="A655" s="35"/>
      <c r="B655" s="63" t="s">
        <v>989</v>
      </c>
      <c r="C655" s="23"/>
      <c r="D655" s="38"/>
      <c r="E655" s="25"/>
      <c r="F655" s="39">
        <f>SUM(F624:F654)</f>
        <v>0</v>
      </c>
      <c r="G655" s="26"/>
      <c r="H655" s="39">
        <f>SUM(H624:H654)</f>
        <v>0</v>
      </c>
      <c r="I655" s="27">
        <f>SUM(I624:I654)</f>
        <v>0</v>
      </c>
    </row>
    <row r="656" spans="1:9">
      <c r="A656" s="40" t="s">
        <v>988</v>
      </c>
      <c r="B656" s="67" t="s">
        <v>928</v>
      </c>
      <c r="C656" s="29"/>
      <c r="D656" s="30"/>
      <c r="E656" s="31"/>
      <c r="F656" s="32"/>
      <c r="G656" s="32"/>
      <c r="H656" s="32"/>
      <c r="I656" s="32"/>
    </row>
    <row r="657" spans="1:9" ht="22.5">
      <c r="A657" s="21" t="s">
        <v>609</v>
      </c>
      <c r="B657" s="58" t="s">
        <v>891</v>
      </c>
      <c r="C657" s="84"/>
      <c r="D657" s="18" t="s">
        <v>889</v>
      </c>
      <c r="E657" s="19">
        <v>1</v>
      </c>
      <c r="F657" s="20">
        <f t="shared" ref="F657:F684" si="72">C657*E657</f>
        <v>0</v>
      </c>
      <c r="G657" s="85">
        <v>0</v>
      </c>
      <c r="H657" s="20">
        <f t="shared" ref="H657:H684" si="73">F657*G657</f>
        <v>0</v>
      </c>
      <c r="I657" s="20">
        <f t="shared" ref="I657:I684" si="74">SUM(F657,H657)</f>
        <v>0</v>
      </c>
    </row>
    <row r="658" spans="1:9">
      <c r="A658" s="21" t="s">
        <v>610</v>
      </c>
      <c r="B658" s="58" t="s">
        <v>102</v>
      </c>
      <c r="C658" s="84"/>
      <c r="D658" s="18" t="s">
        <v>889</v>
      </c>
      <c r="E658" s="19">
        <v>1</v>
      </c>
      <c r="F658" s="20">
        <f t="shared" si="72"/>
        <v>0</v>
      </c>
      <c r="G658" s="85">
        <v>0</v>
      </c>
      <c r="H658" s="20">
        <f t="shared" si="73"/>
        <v>0</v>
      </c>
      <c r="I658" s="20">
        <f t="shared" si="74"/>
        <v>0</v>
      </c>
    </row>
    <row r="659" spans="1:9">
      <c r="A659" s="21" t="s">
        <v>611</v>
      </c>
      <c r="B659" s="58" t="s">
        <v>868</v>
      </c>
      <c r="C659" s="84"/>
      <c r="D659" s="18" t="s">
        <v>889</v>
      </c>
      <c r="E659" s="19">
        <v>1</v>
      </c>
      <c r="F659" s="20">
        <f t="shared" si="72"/>
        <v>0</v>
      </c>
      <c r="G659" s="85">
        <v>0</v>
      </c>
      <c r="H659" s="20">
        <f t="shared" si="73"/>
        <v>0</v>
      </c>
      <c r="I659" s="20">
        <f t="shared" si="74"/>
        <v>0</v>
      </c>
    </row>
    <row r="660" spans="1:9">
      <c r="A660" s="21" t="s">
        <v>510</v>
      </c>
      <c r="B660" s="58" t="s">
        <v>103</v>
      </c>
      <c r="C660" s="84"/>
      <c r="D660" s="18" t="s">
        <v>889</v>
      </c>
      <c r="E660" s="19">
        <v>1</v>
      </c>
      <c r="F660" s="20">
        <f t="shared" si="72"/>
        <v>0</v>
      </c>
      <c r="G660" s="85">
        <v>0</v>
      </c>
      <c r="H660" s="20">
        <f t="shared" si="73"/>
        <v>0</v>
      </c>
      <c r="I660" s="20">
        <f t="shared" si="74"/>
        <v>0</v>
      </c>
    </row>
    <row r="661" spans="1:9" ht="22.5">
      <c r="A661" s="21" t="s">
        <v>612</v>
      </c>
      <c r="B661" s="58" t="s">
        <v>892</v>
      </c>
      <c r="C661" s="84"/>
      <c r="D661" s="18" t="s">
        <v>890</v>
      </c>
      <c r="E661" s="19">
        <v>1</v>
      </c>
      <c r="F661" s="20">
        <f t="shared" si="72"/>
        <v>0</v>
      </c>
      <c r="G661" s="85">
        <v>0</v>
      </c>
      <c r="H661" s="20">
        <f t="shared" si="73"/>
        <v>0</v>
      </c>
      <c r="I661" s="20">
        <f t="shared" si="74"/>
        <v>0</v>
      </c>
    </row>
    <row r="662" spans="1:9" ht="22.35" customHeight="1">
      <c r="A662" s="21" t="s">
        <v>613</v>
      </c>
      <c r="B662" s="58" t="s">
        <v>924</v>
      </c>
      <c r="C662" s="84"/>
      <c r="D662" s="18" t="s">
        <v>890</v>
      </c>
      <c r="E662" s="19">
        <v>1</v>
      </c>
      <c r="F662" s="20">
        <f t="shared" si="72"/>
        <v>0</v>
      </c>
      <c r="G662" s="85">
        <v>0</v>
      </c>
      <c r="H662" s="20">
        <f t="shared" si="73"/>
        <v>0</v>
      </c>
      <c r="I662" s="20">
        <f t="shared" si="74"/>
        <v>0</v>
      </c>
    </row>
    <row r="663" spans="1:9" ht="22.35" customHeight="1">
      <c r="A663" s="21" t="s">
        <v>614</v>
      </c>
      <c r="B663" s="58" t="s">
        <v>894</v>
      </c>
      <c r="C663" s="84"/>
      <c r="D663" s="18" t="s">
        <v>890</v>
      </c>
      <c r="E663" s="19">
        <v>1</v>
      </c>
      <c r="F663" s="20">
        <f t="shared" si="72"/>
        <v>0</v>
      </c>
      <c r="G663" s="85">
        <v>0</v>
      </c>
      <c r="H663" s="20">
        <f t="shared" si="73"/>
        <v>0</v>
      </c>
      <c r="I663" s="20">
        <f t="shared" si="74"/>
        <v>0</v>
      </c>
    </row>
    <row r="664" spans="1:9" ht="22.5">
      <c r="A664" s="21" t="s">
        <v>615</v>
      </c>
      <c r="B664" s="58" t="s">
        <v>895</v>
      </c>
      <c r="C664" s="84"/>
      <c r="D664" s="18" t="s">
        <v>890</v>
      </c>
      <c r="E664" s="19">
        <v>1</v>
      </c>
      <c r="F664" s="20">
        <f t="shared" si="72"/>
        <v>0</v>
      </c>
      <c r="G664" s="85">
        <v>0</v>
      </c>
      <c r="H664" s="20">
        <f t="shared" si="73"/>
        <v>0</v>
      </c>
      <c r="I664" s="20">
        <f t="shared" si="74"/>
        <v>0</v>
      </c>
    </row>
    <row r="665" spans="1:9" ht="22.5">
      <c r="A665" s="21" t="s">
        <v>616</v>
      </c>
      <c r="B665" s="58" t="s">
        <v>896</v>
      </c>
      <c r="C665" s="84"/>
      <c r="D665" s="18" t="s">
        <v>890</v>
      </c>
      <c r="E665" s="19">
        <v>1</v>
      </c>
      <c r="F665" s="20">
        <f t="shared" si="72"/>
        <v>0</v>
      </c>
      <c r="G665" s="85">
        <v>0</v>
      </c>
      <c r="H665" s="20">
        <f t="shared" si="73"/>
        <v>0</v>
      </c>
      <c r="I665" s="20">
        <f t="shared" si="74"/>
        <v>0</v>
      </c>
    </row>
    <row r="666" spans="1:9">
      <c r="A666" s="21" t="s">
        <v>617</v>
      </c>
      <c r="B666" s="58" t="s">
        <v>874</v>
      </c>
      <c r="C666" s="84"/>
      <c r="D666" s="18" t="s">
        <v>889</v>
      </c>
      <c r="E666" s="19">
        <v>1</v>
      </c>
      <c r="F666" s="20">
        <f t="shared" si="72"/>
        <v>0</v>
      </c>
      <c r="G666" s="85">
        <v>0</v>
      </c>
      <c r="H666" s="20">
        <f t="shared" si="73"/>
        <v>0</v>
      </c>
      <c r="I666" s="20">
        <f t="shared" si="74"/>
        <v>0</v>
      </c>
    </row>
    <row r="667" spans="1:9" ht="33.950000000000003" customHeight="1">
      <c r="A667" s="21" t="s">
        <v>618</v>
      </c>
      <c r="B667" s="58" t="s">
        <v>1255</v>
      </c>
      <c r="C667" s="84"/>
      <c r="D667" s="18" t="s">
        <v>889</v>
      </c>
      <c r="E667" s="19">
        <v>2</v>
      </c>
      <c r="F667" s="20">
        <f t="shared" si="72"/>
        <v>0</v>
      </c>
      <c r="G667" s="85">
        <v>0</v>
      </c>
      <c r="H667" s="20">
        <f t="shared" si="73"/>
        <v>0</v>
      </c>
      <c r="I667" s="20">
        <f t="shared" si="74"/>
        <v>0</v>
      </c>
    </row>
    <row r="668" spans="1:9" ht="22.5">
      <c r="A668" s="21" t="s">
        <v>619</v>
      </c>
      <c r="B668" s="58" t="s">
        <v>902</v>
      </c>
      <c r="C668" s="84"/>
      <c r="D668" s="18" t="s">
        <v>889</v>
      </c>
      <c r="E668" s="19">
        <v>2</v>
      </c>
      <c r="F668" s="20">
        <f t="shared" si="72"/>
        <v>0</v>
      </c>
      <c r="G668" s="85">
        <v>0</v>
      </c>
      <c r="H668" s="20">
        <f t="shared" si="73"/>
        <v>0</v>
      </c>
      <c r="I668" s="20">
        <f t="shared" si="74"/>
        <v>0</v>
      </c>
    </row>
    <row r="669" spans="1:9" ht="22.35" customHeight="1">
      <c r="A669" s="21" t="s">
        <v>620</v>
      </c>
      <c r="B669" s="58" t="s">
        <v>1251</v>
      </c>
      <c r="C669" s="84"/>
      <c r="D669" s="18" t="s">
        <v>889</v>
      </c>
      <c r="E669" s="19">
        <v>1</v>
      </c>
      <c r="F669" s="20">
        <f t="shared" si="72"/>
        <v>0</v>
      </c>
      <c r="G669" s="85">
        <v>0</v>
      </c>
      <c r="H669" s="20">
        <f t="shared" si="73"/>
        <v>0</v>
      </c>
      <c r="I669" s="20">
        <f t="shared" si="74"/>
        <v>0</v>
      </c>
    </row>
    <row r="670" spans="1:9" ht="22.5">
      <c r="A670" s="21" t="s">
        <v>621</v>
      </c>
      <c r="B670" s="58" t="s">
        <v>897</v>
      </c>
      <c r="C670" s="84"/>
      <c r="D670" s="18" t="s">
        <v>889</v>
      </c>
      <c r="E670" s="19">
        <v>1</v>
      </c>
      <c r="F670" s="20">
        <f t="shared" si="72"/>
        <v>0</v>
      </c>
      <c r="G670" s="85">
        <v>0</v>
      </c>
      <c r="H670" s="20">
        <f t="shared" si="73"/>
        <v>0</v>
      </c>
      <c r="I670" s="20">
        <f t="shared" si="74"/>
        <v>0</v>
      </c>
    </row>
    <row r="671" spans="1:9" ht="22.5">
      <c r="A671" s="21" t="s">
        <v>622</v>
      </c>
      <c r="B671" s="58" t="s">
        <v>898</v>
      </c>
      <c r="C671" s="84"/>
      <c r="D671" s="18" t="s">
        <v>889</v>
      </c>
      <c r="E671" s="19">
        <v>1</v>
      </c>
      <c r="F671" s="20">
        <f t="shared" si="72"/>
        <v>0</v>
      </c>
      <c r="G671" s="85">
        <v>0</v>
      </c>
      <c r="H671" s="20">
        <f t="shared" si="73"/>
        <v>0</v>
      </c>
      <c r="I671" s="20">
        <f t="shared" si="74"/>
        <v>0</v>
      </c>
    </row>
    <row r="672" spans="1:9">
      <c r="A672" s="21" t="s">
        <v>623</v>
      </c>
      <c r="B672" s="58" t="s">
        <v>899</v>
      </c>
      <c r="C672" s="84"/>
      <c r="D672" s="18" t="s">
        <v>889</v>
      </c>
      <c r="E672" s="19">
        <v>1</v>
      </c>
      <c r="F672" s="20">
        <f t="shared" si="72"/>
        <v>0</v>
      </c>
      <c r="G672" s="85">
        <v>0</v>
      </c>
      <c r="H672" s="20">
        <f t="shared" si="73"/>
        <v>0</v>
      </c>
      <c r="I672" s="20">
        <f t="shared" si="74"/>
        <v>0</v>
      </c>
    </row>
    <row r="673" spans="1:10" ht="22.5">
      <c r="A673" s="21" t="s">
        <v>624</v>
      </c>
      <c r="B673" s="58" t="s">
        <v>876</v>
      </c>
      <c r="C673" s="84"/>
      <c r="D673" s="18" t="s">
        <v>889</v>
      </c>
      <c r="E673" s="19">
        <v>2</v>
      </c>
      <c r="F673" s="20">
        <f t="shared" si="72"/>
        <v>0</v>
      </c>
      <c r="G673" s="85">
        <v>0</v>
      </c>
      <c r="H673" s="20">
        <f t="shared" si="73"/>
        <v>0</v>
      </c>
      <c r="I673" s="20">
        <f t="shared" si="74"/>
        <v>0</v>
      </c>
    </row>
    <row r="674" spans="1:10">
      <c r="A674" s="21" t="s">
        <v>625</v>
      </c>
      <c r="B674" s="58" t="s">
        <v>105</v>
      </c>
      <c r="C674" s="84"/>
      <c r="D674" s="18" t="s">
        <v>889</v>
      </c>
      <c r="E674" s="19">
        <v>2</v>
      </c>
      <c r="F674" s="20">
        <f t="shared" si="72"/>
        <v>0</v>
      </c>
      <c r="G674" s="85">
        <v>0</v>
      </c>
      <c r="H674" s="20">
        <f t="shared" si="73"/>
        <v>0</v>
      </c>
      <c r="I674" s="20">
        <f t="shared" si="74"/>
        <v>0</v>
      </c>
    </row>
    <row r="675" spans="1:10" ht="22.35" customHeight="1">
      <c r="A675" s="21" t="s">
        <v>626</v>
      </c>
      <c r="B675" s="58" t="s">
        <v>900</v>
      </c>
      <c r="C675" s="84"/>
      <c r="D675" s="18" t="s">
        <v>888</v>
      </c>
      <c r="E675" s="19">
        <v>76</v>
      </c>
      <c r="F675" s="20">
        <f t="shared" si="72"/>
        <v>0</v>
      </c>
      <c r="G675" s="85">
        <v>0</v>
      </c>
      <c r="H675" s="20">
        <f t="shared" si="73"/>
        <v>0</v>
      </c>
      <c r="I675" s="20">
        <f t="shared" si="74"/>
        <v>0</v>
      </c>
    </row>
    <row r="676" spans="1:10" ht="22.5">
      <c r="A676" s="21" t="s">
        <v>627</v>
      </c>
      <c r="B676" s="58" t="s">
        <v>901</v>
      </c>
      <c r="C676" s="84"/>
      <c r="D676" s="18" t="s">
        <v>888</v>
      </c>
      <c r="E676" s="19">
        <v>76</v>
      </c>
      <c r="F676" s="20">
        <f t="shared" si="72"/>
        <v>0</v>
      </c>
      <c r="G676" s="85">
        <v>0</v>
      </c>
      <c r="H676" s="20">
        <f t="shared" si="73"/>
        <v>0</v>
      </c>
      <c r="I676" s="20">
        <f t="shared" si="74"/>
        <v>0</v>
      </c>
    </row>
    <row r="677" spans="1:10" ht="22.5">
      <c r="A677" s="21" t="s">
        <v>628</v>
      </c>
      <c r="B677" s="58" t="s">
        <v>1262</v>
      </c>
      <c r="C677" s="84"/>
      <c r="D677" s="18" t="s">
        <v>888</v>
      </c>
      <c r="E677" s="19">
        <v>6</v>
      </c>
      <c r="F677" s="20">
        <f t="shared" si="72"/>
        <v>0</v>
      </c>
      <c r="G677" s="85">
        <v>0</v>
      </c>
      <c r="H677" s="20">
        <f t="shared" si="73"/>
        <v>0</v>
      </c>
      <c r="I677" s="20">
        <f t="shared" si="74"/>
        <v>0</v>
      </c>
    </row>
    <row r="678" spans="1:10" ht="22.35" customHeight="1">
      <c r="A678" s="21" t="s">
        <v>629</v>
      </c>
      <c r="B678" s="58" t="s">
        <v>1253</v>
      </c>
      <c r="C678" s="84"/>
      <c r="D678" s="18" t="s">
        <v>888</v>
      </c>
      <c r="E678" s="19">
        <v>30</v>
      </c>
      <c r="F678" s="20">
        <f t="shared" si="72"/>
        <v>0</v>
      </c>
      <c r="G678" s="85">
        <v>0</v>
      </c>
      <c r="H678" s="20">
        <f t="shared" si="73"/>
        <v>0</v>
      </c>
      <c r="I678" s="20">
        <f t="shared" si="74"/>
        <v>0</v>
      </c>
    </row>
    <row r="679" spans="1:10" ht="22.5">
      <c r="A679" s="21" t="s">
        <v>630</v>
      </c>
      <c r="B679" s="58" t="s">
        <v>1254</v>
      </c>
      <c r="C679" s="84"/>
      <c r="D679" s="18" t="s">
        <v>888</v>
      </c>
      <c r="E679" s="19">
        <v>5</v>
      </c>
      <c r="F679" s="20">
        <f t="shared" si="72"/>
        <v>0</v>
      </c>
      <c r="G679" s="85">
        <v>0</v>
      </c>
      <c r="H679" s="20">
        <f t="shared" si="73"/>
        <v>0</v>
      </c>
      <c r="I679" s="20">
        <f t="shared" si="74"/>
        <v>0</v>
      </c>
    </row>
    <row r="680" spans="1:10" ht="33.950000000000003" customHeight="1">
      <c r="A680" s="21" t="s">
        <v>631</v>
      </c>
      <c r="B680" s="58" t="s">
        <v>1258</v>
      </c>
      <c r="C680" s="84"/>
      <c r="D680" s="18" t="s">
        <v>888</v>
      </c>
      <c r="E680" s="19">
        <v>31</v>
      </c>
      <c r="F680" s="20">
        <f t="shared" si="72"/>
        <v>0</v>
      </c>
      <c r="G680" s="85">
        <v>0</v>
      </c>
      <c r="H680" s="20">
        <f t="shared" si="73"/>
        <v>0</v>
      </c>
      <c r="I680" s="20">
        <f t="shared" si="74"/>
        <v>0</v>
      </c>
    </row>
    <row r="681" spans="1:10" ht="33.950000000000003" customHeight="1">
      <c r="A681" s="21" t="s">
        <v>632</v>
      </c>
      <c r="B681" s="58" t="s">
        <v>1259</v>
      </c>
      <c r="C681" s="84"/>
      <c r="D681" s="18" t="s">
        <v>888</v>
      </c>
      <c r="E681" s="19">
        <v>45</v>
      </c>
      <c r="F681" s="20">
        <f t="shared" si="72"/>
        <v>0</v>
      </c>
      <c r="G681" s="85">
        <v>0</v>
      </c>
      <c r="H681" s="20">
        <f t="shared" si="73"/>
        <v>0</v>
      </c>
      <c r="I681" s="20">
        <f t="shared" si="74"/>
        <v>0</v>
      </c>
    </row>
    <row r="682" spans="1:10">
      <c r="A682" s="21" t="s">
        <v>633</v>
      </c>
      <c r="B682" s="58" t="s">
        <v>884</v>
      </c>
      <c r="C682" s="84"/>
      <c r="D682" s="18" t="s">
        <v>889</v>
      </c>
      <c r="E682" s="19">
        <v>1</v>
      </c>
      <c r="F682" s="20">
        <f t="shared" si="72"/>
        <v>0</v>
      </c>
      <c r="G682" s="85">
        <v>0</v>
      </c>
      <c r="H682" s="20">
        <f t="shared" si="73"/>
        <v>0</v>
      </c>
      <c r="I682" s="20">
        <f t="shared" si="74"/>
        <v>0</v>
      </c>
    </row>
    <row r="683" spans="1:10">
      <c r="A683" s="21" t="s">
        <v>634</v>
      </c>
      <c r="B683" s="58" t="s">
        <v>885</v>
      </c>
      <c r="C683" s="84"/>
      <c r="D683" s="18" t="s">
        <v>889</v>
      </c>
      <c r="E683" s="19">
        <v>4</v>
      </c>
      <c r="F683" s="20">
        <f t="shared" si="72"/>
        <v>0</v>
      </c>
      <c r="G683" s="85">
        <v>0</v>
      </c>
      <c r="H683" s="20">
        <f t="shared" si="73"/>
        <v>0</v>
      </c>
      <c r="I683" s="20">
        <f t="shared" si="74"/>
        <v>0</v>
      </c>
    </row>
    <row r="684" spans="1:10">
      <c r="A684" s="21" t="s">
        <v>635</v>
      </c>
      <c r="B684" s="58" t="s">
        <v>886</v>
      </c>
      <c r="C684" s="84"/>
      <c r="D684" s="18" t="s">
        <v>889</v>
      </c>
      <c r="E684" s="19">
        <v>4</v>
      </c>
      <c r="F684" s="20">
        <f t="shared" si="72"/>
        <v>0</v>
      </c>
      <c r="G684" s="85">
        <v>0</v>
      </c>
      <c r="H684" s="20">
        <f t="shared" si="73"/>
        <v>0</v>
      </c>
      <c r="I684" s="20">
        <f t="shared" si="74"/>
        <v>0</v>
      </c>
    </row>
    <row r="685" spans="1:10">
      <c r="A685" s="21"/>
      <c r="B685" s="65" t="s">
        <v>990</v>
      </c>
      <c r="C685" s="23"/>
      <c r="D685" s="38"/>
      <c r="E685" s="25"/>
      <c r="F685" s="39">
        <f>SUM(F657:F684)</f>
        <v>0</v>
      </c>
      <c r="G685" s="26"/>
      <c r="H685" s="39">
        <f>SUM(H657:H684)</f>
        <v>0</v>
      </c>
      <c r="I685" s="27">
        <f>SUM(I657:I684)</f>
        <v>0</v>
      </c>
    </row>
    <row r="686" spans="1:10" s="34" customFormat="1">
      <c r="A686" s="28" t="s">
        <v>991</v>
      </c>
      <c r="B686" s="66" t="s">
        <v>929</v>
      </c>
      <c r="C686" s="29"/>
      <c r="D686" s="30"/>
      <c r="E686" s="31"/>
      <c r="F686" s="32"/>
      <c r="G686" s="32"/>
      <c r="H686" s="32"/>
      <c r="I686" s="32"/>
      <c r="J686" s="33"/>
    </row>
    <row r="687" spans="1:10" ht="22.5">
      <c r="A687" s="35" t="s">
        <v>636</v>
      </c>
      <c r="B687" s="62" t="s">
        <v>891</v>
      </c>
      <c r="C687" s="84"/>
      <c r="D687" s="36" t="s">
        <v>889</v>
      </c>
      <c r="E687" s="37">
        <v>1</v>
      </c>
      <c r="F687" s="20">
        <f t="shared" ref="F687:F717" si="75">C687*E687</f>
        <v>0</v>
      </c>
      <c r="G687" s="85">
        <v>0</v>
      </c>
      <c r="H687" s="20">
        <f t="shared" ref="H687:H717" si="76">F687*G687</f>
        <v>0</v>
      </c>
      <c r="I687" s="20">
        <f t="shared" ref="I687:I717" si="77">SUM(F687,H687)</f>
        <v>0</v>
      </c>
    </row>
    <row r="688" spans="1:10">
      <c r="A688" s="35" t="s">
        <v>637</v>
      </c>
      <c r="B688" s="62" t="s">
        <v>102</v>
      </c>
      <c r="C688" s="84"/>
      <c r="D688" s="36" t="s">
        <v>889</v>
      </c>
      <c r="E688" s="37">
        <v>1</v>
      </c>
      <c r="F688" s="20">
        <f t="shared" si="75"/>
        <v>0</v>
      </c>
      <c r="G688" s="85">
        <v>0</v>
      </c>
      <c r="H688" s="20">
        <f t="shared" si="76"/>
        <v>0</v>
      </c>
      <c r="I688" s="20">
        <f t="shared" si="77"/>
        <v>0</v>
      </c>
    </row>
    <row r="689" spans="1:9">
      <c r="A689" s="35" t="s">
        <v>638</v>
      </c>
      <c r="B689" s="62" t="s">
        <v>868</v>
      </c>
      <c r="C689" s="84"/>
      <c r="D689" s="36" t="s">
        <v>889</v>
      </c>
      <c r="E689" s="37">
        <v>1</v>
      </c>
      <c r="F689" s="20">
        <f t="shared" si="75"/>
        <v>0</v>
      </c>
      <c r="G689" s="85">
        <v>0</v>
      </c>
      <c r="H689" s="20">
        <f t="shared" si="76"/>
        <v>0</v>
      </c>
      <c r="I689" s="20">
        <f t="shared" si="77"/>
        <v>0</v>
      </c>
    </row>
    <row r="690" spans="1:9">
      <c r="A690" s="35" t="s">
        <v>656</v>
      </c>
      <c r="B690" s="62" t="s">
        <v>103</v>
      </c>
      <c r="C690" s="84"/>
      <c r="D690" s="36" t="s">
        <v>889</v>
      </c>
      <c r="E690" s="37">
        <v>1</v>
      </c>
      <c r="F690" s="20">
        <f t="shared" si="75"/>
        <v>0</v>
      </c>
      <c r="G690" s="85">
        <v>0</v>
      </c>
      <c r="H690" s="20">
        <f t="shared" si="76"/>
        <v>0</v>
      </c>
      <c r="I690" s="20">
        <f t="shared" si="77"/>
        <v>0</v>
      </c>
    </row>
    <row r="691" spans="1:9" ht="22.5">
      <c r="A691" s="35" t="s">
        <v>639</v>
      </c>
      <c r="B691" s="62" t="s">
        <v>892</v>
      </c>
      <c r="C691" s="84"/>
      <c r="D691" s="36" t="s">
        <v>890</v>
      </c>
      <c r="E691" s="37">
        <v>1</v>
      </c>
      <c r="F691" s="20">
        <f t="shared" si="75"/>
        <v>0</v>
      </c>
      <c r="G691" s="85">
        <v>0</v>
      </c>
      <c r="H691" s="20">
        <f t="shared" si="76"/>
        <v>0</v>
      </c>
      <c r="I691" s="20">
        <f t="shared" si="77"/>
        <v>0</v>
      </c>
    </row>
    <row r="692" spans="1:9" ht="22.35" customHeight="1">
      <c r="A692" s="35" t="s">
        <v>640</v>
      </c>
      <c r="B692" s="62" t="s">
        <v>924</v>
      </c>
      <c r="C692" s="84"/>
      <c r="D692" s="36" t="s">
        <v>890</v>
      </c>
      <c r="E692" s="37">
        <v>1</v>
      </c>
      <c r="F692" s="20">
        <f t="shared" si="75"/>
        <v>0</v>
      </c>
      <c r="G692" s="85">
        <v>0</v>
      </c>
      <c r="H692" s="20">
        <f t="shared" si="76"/>
        <v>0</v>
      </c>
      <c r="I692" s="20">
        <f t="shared" si="77"/>
        <v>0</v>
      </c>
    </row>
    <row r="693" spans="1:9" ht="22.35" customHeight="1">
      <c r="A693" s="35" t="s">
        <v>641</v>
      </c>
      <c r="B693" s="62" t="s">
        <v>894</v>
      </c>
      <c r="C693" s="84"/>
      <c r="D693" s="36" t="s">
        <v>890</v>
      </c>
      <c r="E693" s="37">
        <v>1</v>
      </c>
      <c r="F693" s="20">
        <f t="shared" si="75"/>
        <v>0</v>
      </c>
      <c r="G693" s="85">
        <v>0</v>
      </c>
      <c r="H693" s="20">
        <f t="shared" si="76"/>
        <v>0</v>
      </c>
      <c r="I693" s="20">
        <f t="shared" si="77"/>
        <v>0</v>
      </c>
    </row>
    <row r="694" spans="1:9" ht="22.5">
      <c r="A694" s="35" t="s">
        <v>655</v>
      </c>
      <c r="B694" s="62" t="s">
        <v>895</v>
      </c>
      <c r="C694" s="84"/>
      <c r="D694" s="36" t="s">
        <v>890</v>
      </c>
      <c r="E694" s="37">
        <v>1</v>
      </c>
      <c r="F694" s="20">
        <f t="shared" si="75"/>
        <v>0</v>
      </c>
      <c r="G694" s="85">
        <v>0</v>
      </c>
      <c r="H694" s="20">
        <f t="shared" si="76"/>
        <v>0</v>
      </c>
      <c r="I694" s="20">
        <f t="shared" si="77"/>
        <v>0</v>
      </c>
    </row>
    <row r="695" spans="1:9" ht="22.5">
      <c r="A695" s="35" t="s">
        <v>642</v>
      </c>
      <c r="B695" s="62" t="s">
        <v>896</v>
      </c>
      <c r="C695" s="84"/>
      <c r="D695" s="36" t="s">
        <v>890</v>
      </c>
      <c r="E695" s="37">
        <v>1</v>
      </c>
      <c r="F695" s="20">
        <f t="shared" si="75"/>
        <v>0</v>
      </c>
      <c r="G695" s="85">
        <v>0</v>
      </c>
      <c r="H695" s="20">
        <f t="shared" si="76"/>
        <v>0</v>
      </c>
      <c r="I695" s="20">
        <f t="shared" si="77"/>
        <v>0</v>
      </c>
    </row>
    <row r="696" spans="1:9">
      <c r="A696" s="35" t="s">
        <v>643</v>
      </c>
      <c r="B696" s="62" t="s">
        <v>874</v>
      </c>
      <c r="C696" s="84"/>
      <c r="D696" s="36" t="s">
        <v>889</v>
      </c>
      <c r="E696" s="37">
        <v>1</v>
      </c>
      <c r="F696" s="20">
        <f t="shared" si="75"/>
        <v>0</v>
      </c>
      <c r="G696" s="85">
        <v>0</v>
      </c>
      <c r="H696" s="20">
        <f t="shared" si="76"/>
        <v>0</v>
      </c>
      <c r="I696" s="20">
        <f t="shared" si="77"/>
        <v>0</v>
      </c>
    </row>
    <row r="697" spans="1:9" ht="33.950000000000003" customHeight="1">
      <c r="A697" s="35" t="s">
        <v>644</v>
      </c>
      <c r="B697" s="62" t="s">
        <v>1255</v>
      </c>
      <c r="C697" s="84"/>
      <c r="D697" s="36" t="s">
        <v>889</v>
      </c>
      <c r="E697" s="37">
        <v>2</v>
      </c>
      <c r="F697" s="20">
        <f t="shared" si="75"/>
        <v>0</v>
      </c>
      <c r="G697" s="85">
        <v>0</v>
      </c>
      <c r="H697" s="20">
        <f t="shared" si="76"/>
        <v>0</v>
      </c>
      <c r="I697" s="20">
        <f t="shared" si="77"/>
        <v>0</v>
      </c>
    </row>
    <row r="698" spans="1:9" ht="22.5">
      <c r="A698" s="35" t="s">
        <v>645</v>
      </c>
      <c r="B698" s="62" t="s">
        <v>902</v>
      </c>
      <c r="C698" s="84"/>
      <c r="D698" s="36" t="s">
        <v>889</v>
      </c>
      <c r="E698" s="37">
        <v>2</v>
      </c>
      <c r="F698" s="20">
        <f t="shared" si="75"/>
        <v>0</v>
      </c>
      <c r="G698" s="85">
        <v>0</v>
      </c>
      <c r="H698" s="20">
        <f t="shared" si="76"/>
        <v>0</v>
      </c>
      <c r="I698" s="20">
        <f t="shared" si="77"/>
        <v>0</v>
      </c>
    </row>
    <row r="699" spans="1:9" ht="22.35" customHeight="1">
      <c r="A699" s="35" t="s">
        <v>646</v>
      </c>
      <c r="B699" s="62" t="s">
        <v>1251</v>
      </c>
      <c r="C699" s="84"/>
      <c r="D699" s="36" t="s">
        <v>889</v>
      </c>
      <c r="E699" s="37">
        <v>1</v>
      </c>
      <c r="F699" s="20">
        <f t="shared" si="75"/>
        <v>0</v>
      </c>
      <c r="G699" s="85">
        <v>0</v>
      </c>
      <c r="H699" s="20">
        <f t="shared" si="76"/>
        <v>0</v>
      </c>
      <c r="I699" s="20">
        <f t="shared" si="77"/>
        <v>0</v>
      </c>
    </row>
    <row r="700" spans="1:9" ht="22.5">
      <c r="A700" s="35" t="s">
        <v>647</v>
      </c>
      <c r="B700" s="62" t="s">
        <v>897</v>
      </c>
      <c r="C700" s="84"/>
      <c r="D700" s="36" t="s">
        <v>889</v>
      </c>
      <c r="E700" s="37">
        <v>1</v>
      </c>
      <c r="F700" s="20">
        <f t="shared" si="75"/>
        <v>0</v>
      </c>
      <c r="G700" s="85">
        <v>0</v>
      </c>
      <c r="H700" s="20">
        <f t="shared" si="76"/>
        <v>0</v>
      </c>
      <c r="I700" s="20">
        <f t="shared" si="77"/>
        <v>0</v>
      </c>
    </row>
    <row r="701" spans="1:9" ht="22.5">
      <c r="A701" s="35" t="s">
        <v>648</v>
      </c>
      <c r="B701" s="62" t="s">
        <v>898</v>
      </c>
      <c r="C701" s="84"/>
      <c r="D701" s="36" t="s">
        <v>889</v>
      </c>
      <c r="E701" s="37">
        <v>1</v>
      </c>
      <c r="F701" s="20">
        <f t="shared" si="75"/>
        <v>0</v>
      </c>
      <c r="G701" s="85">
        <v>0</v>
      </c>
      <c r="H701" s="20">
        <f t="shared" si="76"/>
        <v>0</v>
      </c>
      <c r="I701" s="20">
        <f t="shared" si="77"/>
        <v>0</v>
      </c>
    </row>
    <row r="702" spans="1:9">
      <c r="A702" s="35" t="s">
        <v>649</v>
      </c>
      <c r="B702" s="62" t="s">
        <v>899</v>
      </c>
      <c r="C702" s="84"/>
      <c r="D702" s="36" t="s">
        <v>889</v>
      </c>
      <c r="E702" s="37">
        <v>1</v>
      </c>
      <c r="F702" s="20">
        <f t="shared" si="75"/>
        <v>0</v>
      </c>
      <c r="G702" s="85">
        <v>0</v>
      </c>
      <c r="H702" s="20">
        <f t="shared" si="76"/>
        <v>0</v>
      </c>
      <c r="I702" s="20">
        <f t="shared" si="77"/>
        <v>0</v>
      </c>
    </row>
    <row r="703" spans="1:9" ht="22.5">
      <c r="A703" s="35" t="s">
        <v>650</v>
      </c>
      <c r="B703" s="62" t="s">
        <v>876</v>
      </c>
      <c r="C703" s="84"/>
      <c r="D703" s="36" t="s">
        <v>889</v>
      </c>
      <c r="E703" s="37">
        <v>2</v>
      </c>
      <c r="F703" s="20">
        <f t="shared" si="75"/>
        <v>0</v>
      </c>
      <c r="G703" s="85">
        <v>0</v>
      </c>
      <c r="H703" s="20">
        <f t="shared" si="76"/>
        <v>0</v>
      </c>
      <c r="I703" s="20">
        <f t="shared" si="77"/>
        <v>0</v>
      </c>
    </row>
    <row r="704" spans="1:9">
      <c r="A704" s="35" t="s">
        <v>651</v>
      </c>
      <c r="B704" s="62" t="s">
        <v>105</v>
      </c>
      <c r="C704" s="84"/>
      <c r="D704" s="36" t="s">
        <v>889</v>
      </c>
      <c r="E704" s="37">
        <v>2</v>
      </c>
      <c r="F704" s="20">
        <f t="shared" si="75"/>
        <v>0</v>
      </c>
      <c r="G704" s="85">
        <v>0</v>
      </c>
      <c r="H704" s="20">
        <f t="shared" si="76"/>
        <v>0</v>
      </c>
      <c r="I704" s="20">
        <f t="shared" si="77"/>
        <v>0</v>
      </c>
    </row>
    <row r="705" spans="1:9" ht="22.35" customHeight="1">
      <c r="A705" s="35" t="s">
        <v>652</v>
      </c>
      <c r="B705" s="62" t="s">
        <v>900</v>
      </c>
      <c r="C705" s="84"/>
      <c r="D705" s="36" t="s">
        <v>888</v>
      </c>
      <c r="E705" s="37">
        <v>85</v>
      </c>
      <c r="F705" s="20">
        <f t="shared" si="75"/>
        <v>0</v>
      </c>
      <c r="G705" s="85">
        <v>0</v>
      </c>
      <c r="H705" s="20">
        <f t="shared" si="76"/>
        <v>0</v>
      </c>
      <c r="I705" s="20">
        <f t="shared" si="77"/>
        <v>0</v>
      </c>
    </row>
    <row r="706" spans="1:9" ht="22.5">
      <c r="A706" s="35" t="s">
        <v>653</v>
      </c>
      <c r="B706" s="62" t="s">
        <v>901</v>
      </c>
      <c r="C706" s="84"/>
      <c r="D706" s="36" t="s">
        <v>888</v>
      </c>
      <c r="E706" s="37">
        <v>85</v>
      </c>
      <c r="F706" s="20">
        <f t="shared" si="75"/>
        <v>0</v>
      </c>
      <c r="G706" s="85">
        <v>0</v>
      </c>
      <c r="H706" s="20">
        <f t="shared" si="76"/>
        <v>0</v>
      </c>
      <c r="I706" s="20">
        <f t="shared" si="77"/>
        <v>0</v>
      </c>
    </row>
    <row r="707" spans="1:9" ht="22.5">
      <c r="A707" s="35" t="s">
        <v>654</v>
      </c>
      <c r="B707" s="62" t="s">
        <v>1262</v>
      </c>
      <c r="C707" s="84"/>
      <c r="D707" s="36" t="s">
        <v>888</v>
      </c>
      <c r="E707" s="37">
        <v>22</v>
      </c>
      <c r="F707" s="20">
        <f t="shared" si="75"/>
        <v>0</v>
      </c>
      <c r="G707" s="85">
        <v>0</v>
      </c>
      <c r="H707" s="20">
        <f t="shared" si="76"/>
        <v>0</v>
      </c>
      <c r="I707" s="20">
        <f t="shared" si="77"/>
        <v>0</v>
      </c>
    </row>
    <row r="708" spans="1:9" ht="22.35" customHeight="1">
      <c r="A708" s="35" t="s">
        <v>657</v>
      </c>
      <c r="B708" s="62" t="s">
        <v>1253</v>
      </c>
      <c r="C708" s="84"/>
      <c r="D708" s="36" t="s">
        <v>888</v>
      </c>
      <c r="E708" s="37">
        <v>5</v>
      </c>
      <c r="F708" s="20">
        <f t="shared" si="75"/>
        <v>0</v>
      </c>
      <c r="G708" s="85">
        <v>0</v>
      </c>
      <c r="H708" s="20">
        <f t="shared" si="76"/>
        <v>0</v>
      </c>
      <c r="I708" s="20">
        <f t="shared" si="77"/>
        <v>0</v>
      </c>
    </row>
    <row r="709" spans="1:9" ht="22.5">
      <c r="A709" s="35" t="s">
        <v>658</v>
      </c>
      <c r="B709" s="62" t="s">
        <v>1254</v>
      </c>
      <c r="C709" s="84"/>
      <c r="D709" s="36" t="s">
        <v>888</v>
      </c>
      <c r="E709" s="37">
        <v>5</v>
      </c>
      <c r="F709" s="20">
        <f t="shared" si="75"/>
        <v>0</v>
      </c>
      <c r="G709" s="85">
        <v>0</v>
      </c>
      <c r="H709" s="20">
        <f t="shared" si="76"/>
        <v>0</v>
      </c>
      <c r="I709" s="20">
        <f t="shared" si="77"/>
        <v>0</v>
      </c>
    </row>
    <row r="710" spans="1:9" ht="33.950000000000003" customHeight="1">
      <c r="A710" s="35" t="s">
        <v>659</v>
      </c>
      <c r="B710" s="62" t="s">
        <v>1258</v>
      </c>
      <c r="C710" s="84"/>
      <c r="D710" s="36" t="s">
        <v>888</v>
      </c>
      <c r="E710" s="37">
        <v>12</v>
      </c>
      <c r="F710" s="20">
        <f t="shared" si="75"/>
        <v>0</v>
      </c>
      <c r="G710" s="85">
        <v>0</v>
      </c>
      <c r="H710" s="20">
        <f t="shared" si="76"/>
        <v>0</v>
      </c>
      <c r="I710" s="20">
        <f t="shared" si="77"/>
        <v>0</v>
      </c>
    </row>
    <row r="711" spans="1:9" ht="33.950000000000003" customHeight="1">
      <c r="A711" s="35" t="s">
        <v>660</v>
      </c>
      <c r="B711" s="62" t="s">
        <v>1259</v>
      </c>
      <c r="C711" s="84"/>
      <c r="D711" s="36" t="s">
        <v>888</v>
      </c>
      <c r="E711" s="37">
        <v>73</v>
      </c>
      <c r="F711" s="20">
        <f t="shared" si="75"/>
        <v>0</v>
      </c>
      <c r="G711" s="85">
        <v>0</v>
      </c>
      <c r="H711" s="20">
        <f t="shared" si="76"/>
        <v>0</v>
      </c>
      <c r="I711" s="20">
        <f t="shared" si="77"/>
        <v>0</v>
      </c>
    </row>
    <row r="712" spans="1:9" ht="22.5">
      <c r="A712" s="35" t="s">
        <v>661</v>
      </c>
      <c r="B712" s="62" t="s">
        <v>925</v>
      </c>
      <c r="C712" s="84"/>
      <c r="D712" s="36" t="s">
        <v>890</v>
      </c>
      <c r="E712" s="37">
        <v>1</v>
      </c>
      <c r="F712" s="20">
        <f t="shared" si="75"/>
        <v>0</v>
      </c>
      <c r="G712" s="85">
        <v>0</v>
      </c>
      <c r="H712" s="20">
        <f t="shared" si="76"/>
        <v>0</v>
      </c>
      <c r="I712" s="20">
        <f t="shared" si="77"/>
        <v>0</v>
      </c>
    </row>
    <row r="713" spans="1:9" ht="22.35" customHeight="1">
      <c r="A713" s="35" t="s">
        <v>662</v>
      </c>
      <c r="B713" s="62" t="s">
        <v>900</v>
      </c>
      <c r="C713" s="84"/>
      <c r="D713" s="36" t="s">
        <v>888</v>
      </c>
      <c r="E713" s="37">
        <v>33</v>
      </c>
      <c r="F713" s="20">
        <f t="shared" si="75"/>
        <v>0</v>
      </c>
      <c r="G713" s="85">
        <v>0</v>
      </c>
      <c r="H713" s="20">
        <f t="shared" si="76"/>
        <v>0</v>
      </c>
      <c r="I713" s="20">
        <f t="shared" si="77"/>
        <v>0</v>
      </c>
    </row>
    <row r="714" spans="1:9" ht="22.5">
      <c r="A714" s="35" t="s">
        <v>663</v>
      </c>
      <c r="B714" s="62" t="s">
        <v>926</v>
      </c>
      <c r="C714" s="84"/>
      <c r="D714" s="36" t="s">
        <v>888</v>
      </c>
      <c r="E714" s="37">
        <v>33</v>
      </c>
      <c r="F714" s="20">
        <f t="shared" si="75"/>
        <v>0</v>
      </c>
      <c r="G714" s="85">
        <v>0</v>
      </c>
      <c r="H714" s="20">
        <f t="shared" si="76"/>
        <v>0</v>
      </c>
      <c r="I714" s="20">
        <f t="shared" si="77"/>
        <v>0</v>
      </c>
    </row>
    <row r="715" spans="1:9">
      <c r="A715" s="35" t="s">
        <v>664</v>
      </c>
      <c r="B715" s="62" t="s">
        <v>884</v>
      </c>
      <c r="C715" s="84"/>
      <c r="D715" s="36" t="s">
        <v>889</v>
      </c>
      <c r="E715" s="37">
        <v>1</v>
      </c>
      <c r="F715" s="20">
        <f t="shared" si="75"/>
        <v>0</v>
      </c>
      <c r="G715" s="85">
        <v>0</v>
      </c>
      <c r="H715" s="20">
        <f t="shared" si="76"/>
        <v>0</v>
      </c>
      <c r="I715" s="20">
        <f t="shared" si="77"/>
        <v>0</v>
      </c>
    </row>
    <row r="716" spans="1:9">
      <c r="A716" s="35" t="s">
        <v>665</v>
      </c>
      <c r="B716" s="62" t="s">
        <v>885</v>
      </c>
      <c r="C716" s="84"/>
      <c r="D716" s="36" t="s">
        <v>889</v>
      </c>
      <c r="E716" s="37">
        <v>4</v>
      </c>
      <c r="F716" s="20">
        <f t="shared" si="75"/>
        <v>0</v>
      </c>
      <c r="G716" s="85">
        <v>0</v>
      </c>
      <c r="H716" s="20">
        <f t="shared" si="76"/>
        <v>0</v>
      </c>
      <c r="I716" s="20">
        <f t="shared" si="77"/>
        <v>0</v>
      </c>
    </row>
    <row r="717" spans="1:9">
      <c r="A717" s="35" t="s">
        <v>666</v>
      </c>
      <c r="B717" s="62" t="s">
        <v>886</v>
      </c>
      <c r="C717" s="84"/>
      <c r="D717" s="36" t="s">
        <v>889</v>
      </c>
      <c r="E717" s="37">
        <v>4</v>
      </c>
      <c r="F717" s="20">
        <f t="shared" si="75"/>
        <v>0</v>
      </c>
      <c r="G717" s="85">
        <v>0</v>
      </c>
      <c r="H717" s="20">
        <f t="shared" si="76"/>
        <v>0</v>
      </c>
      <c r="I717" s="20">
        <f t="shared" si="77"/>
        <v>0</v>
      </c>
    </row>
    <row r="718" spans="1:9">
      <c r="A718" s="35"/>
      <c r="B718" s="63" t="s">
        <v>993</v>
      </c>
      <c r="C718" s="23"/>
      <c r="D718" s="38"/>
      <c r="E718" s="25"/>
      <c r="F718" s="39">
        <f>SUM(F687:F717)</f>
        <v>0</v>
      </c>
      <c r="G718" s="26"/>
      <c r="H718" s="39">
        <f>SUM(H687:H717)</f>
        <v>0</v>
      </c>
      <c r="I718" s="27">
        <f>SUM(I687:I717)</f>
        <v>0</v>
      </c>
    </row>
    <row r="719" spans="1:9">
      <c r="A719" s="40" t="s">
        <v>992</v>
      </c>
      <c r="B719" s="67" t="s">
        <v>930</v>
      </c>
      <c r="C719" s="29"/>
      <c r="D719" s="30"/>
      <c r="E719" s="31"/>
      <c r="F719" s="32"/>
      <c r="G719" s="32"/>
      <c r="H719" s="32"/>
      <c r="I719" s="32"/>
    </row>
    <row r="720" spans="1:9" ht="22.5">
      <c r="A720" s="21" t="s">
        <v>667</v>
      </c>
      <c r="B720" s="62" t="s">
        <v>891</v>
      </c>
      <c r="C720" s="84"/>
      <c r="D720" s="18" t="s">
        <v>889</v>
      </c>
      <c r="E720" s="19">
        <v>1</v>
      </c>
      <c r="F720" s="20">
        <f t="shared" ref="F720:F747" si="78">C720*E720</f>
        <v>0</v>
      </c>
      <c r="G720" s="85">
        <v>0</v>
      </c>
      <c r="H720" s="20">
        <f t="shared" ref="H720:H747" si="79">F720*G720</f>
        <v>0</v>
      </c>
      <c r="I720" s="20">
        <f t="shared" ref="I720:I747" si="80">SUM(F720,H720)</f>
        <v>0</v>
      </c>
    </row>
    <row r="721" spans="1:9">
      <c r="A721" s="21" t="s">
        <v>668</v>
      </c>
      <c r="B721" s="62" t="s">
        <v>102</v>
      </c>
      <c r="C721" s="84"/>
      <c r="D721" s="18" t="s">
        <v>889</v>
      </c>
      <c r="E721" s="19">
        <v>1</v>
      </c>
      <c r="F721" s="20">
        <f t="shared" si="78"/>
        <v>0</v>
      </c>
      <c r="G721" s="85">
        <v>0</v>
      </c>
      <c r="H721" s="20">
        <f t="shared" si="79"/>
        <v>0</v>
      </c>
      <c r="I721" s="20">
        <f t="shared" si="80"/>
        <v>0</v>
      </c>
    </row>
    <row r="722" spans="1:9">
      <c r="A722" s="21" t="s">
        <v>669</v>
      </c>
      <c r="B722" s="62" t="s">
        <v>868</v>
      </c>
      <c r="C722" s="84"/>
      <c r="D722" s="18" t="s">
        <v>889</v>
      </c>
      <c r="E722" s="19">
        <v>1</v>
      </c>
      <c r="F722" s="20">
        <f t="shared" si="78"/>
        <v>0</v>
      </c>
      <c r="G722" s="85">
        <v>0</v>
      </c>
      <c r="H722" s="20">
        <f t="shared" si="79"/>
        <v>0</v>
      </c>
      <c r="I722" s="20">
        <f t="shared" si="80"/>
        <v>0</v>
      </c>
    </row>
    <row r="723" spans="1:9">
      <c r="A723" s="21" t="s">
        <v>670</v>
      </c>
      <c r="B723" s="62" t="s">
        <v>103</v>
      </c>
      <c r="C723" s="84"/>
      <c r="D723" s="18" t="s">
        <v>889</v>
      </c>
      <c r="E723" s="19">
        <v>1</v>
      </c>
      <c r="F723" s="20">
        <f t="shared" si="78"/>
        <v>0</v>
      </c>
      <c r="G723" s="85">
        <v>0</v>
      </c>
      <c r="H723" s="20">
        <f t="shared" si="79"/>
        <v>0</v>
      </c>
      <c r="I723" s="20">
        <f t="shared" si="80"/>
        <v>0</v>
      </c>
    </row>
    <row r="724" spans="1:9" ht="22.5">
      <c r="A724" s="21" t="s">
        <v>671</v>
      </c>
      <c r="B724" s="62" t="s">
        <v>892</v>
      </c>
      <c r="C724" s="84"/>
      <c r="D724" s="18" t="s">
        <v>890</v>
      </c>
      <c r="E724" s="19">
        <v>1</v>
      </c>
      <c r="F724" s="20">
        <f t="shared" si="78"/>
        <v>0</v>
      </c>
      <c r="G724" s="85">
        <v>0</v>
      </c>
      <c r="H724" s="20">
        <f t="shared" si="79"/>
        <v>0</v>
      </c>
      <c r="I724" s="20">
        <f t="shared" si="80"/>
        <v>0</v>
      </c>
    </row>
    <row r="725" spans="1:9" ht="22.35" customHeight="1">
      <c r="A725" s="21" t="s">
        <v>672</v>
      </c>
      <c r="B725" s="62" t="s">
        <v>924</v>
      </c>
      <c r="C725" s="84"/>
      <c r="D725" s="18" t="s">
        <v>890</v>
      </c>
      <c r="E725" s="19">
        <v>1</v>
      </c>
      <c r="F725" s="20">
        <f t="shared" si="78"/>
        <v>0</v>
      </c>
      <c r="G725" s="85">
        <v>0</v>
      </c>
      <c r="H725" s="20">
        <f t="shared" si="79"/>
        <v>0</v>
      </c>
      <c r="I725" s="20">
        <f t="shared" si="80"/>
        <v>0</v>
      </c>
    </row>
    <row r="726" spans="1:9" ht="22.35" customHeight="1">
      <c r="A726" s="21" t="s">
        <v>673</v>
      </c>
      <c r="B726" s="62" t="s">
        <v>894</v>
      </c>
      <c r="C726" s="84"/>
      <c r="D726" s="18" t="s">
        <v>890</v>
      </c>
      <c r="E726" s="19">
        <v>1</v>
      </c>
      <c r="F726" s="20">
        <f t="shared" si="78"/>
        <v>0</v>
      </c>
      <c r="G726" s="85">
        <v>0</v>
      </c>
      <c r="H726" s="20">
        <f t="shared" si="79"/>
        <v>0</v>
      </c>
      <c r="I726" s="20">
        <f t="shared" si="80"/>
        <v>0</v>
      </c>
    </row>
    <row r="727" spans="1:9" ht="22.5">
      <c r="A727" s="21" t="s">
        <v>674</v>
      </c>
      <c r="B727" s="62" t="s">
        <v>895</v>
      </c>
      <c r="C727" s="84"/>
      <c r="D727" s="18" t="s">
        <v>890</v>
      </c>
      <c r="E727" s="19">
        <v>1</v>
      </c>
      <c r="F727" s="20">
        <f t="shared" si="78"/>
        <v>0</v>
      </c>
      <c r="G727" s="85">
        <v>0</v>
      </c>
      <c r="H727" s="20">
        <f t="shared" si="79"/>
        <v>0</v>
      </c>
      <c r="I727" s="20">
        <f t="shared" si="80"/>
        <v>0</v>
      </c>
    </row>
    <row r="728" spans="1:9" ht="22.5">
      <c r="A728" s="21" t="s">
        <v>675</v>
      </c>
      <c r="B728" s="62" t="s">
        <v>896</v>
      </c>
      <c r="C728" s="84"/>
      <c r="D728" s="18" t="s">
        <v>890</v>
      </c>
      <c r="E728" s="19">
        <v>1</v>
      </c>
      <c r="F728" s="20">
        <f t="shared" si="78"/>
        <v>0</v>
      </c>
      <c r="G728" s="85">
        <v>0</v>
      </c>
      <c r="H728" s="20">
        <f t="shared" si="79"/>
        <v>0</v>
      </c>
      <c r="I728" s="20">
        <f t="shared" si="80"/>
        <v>0</v>
      </c>
    </row>
    <row r="729" spans="1:9">
      <c r="A729" s="21" t="s">
        <v>676</v>
      </c>
      <c r="B729" s="62" t="s">
        <v>874</v>
      </c>
      <c r="C729" s="84"/>
      <c r="D729" s="18" t="s">
        <v>889</v>
      </c>
      <c r="E729" s="19">
        <v>1</v>
      </c>
      <c r="F729" s="20">
        <f t="shared" si="78"/>
        <v>0</v>
      </c>
      <c r="G729" s="85">
        <v>0</v>
      </c>
      <c r="H729" s="20">
        <f t="shared" si="79"/>
        <v>0</v>
      </c>
      <c r="I729" s="20">
        <f t="shared" si="80"/>
        <v>0</v>
      </c>
    </row>
    <row r="730" spans="1:9" ht="33.950000000000003" customHeight="1">
      <c r="A730" s="21" t="s">
        <v>677</v>
      </c>
      <c r="B730" s="62" t="s">
        <v>1255</v>
      </c>
      <c r="C730" s="84"/>
      <c r="D730" s="18" t="s">
        <v>889</v>
      </c>
      <c r="E730" s="19">
        <v>2</v>
      </c>
      <c r="F730" s="20">
        <f t="shared" si="78"/>
        <v>0</v>
      </c>
      <c r="G730" s="85">
        <v>0</v>
      </c>
      <c r="H730" s="20">
        <f t="shared" si="79"/>
        <v>0</v>
      </c>
      <c r="I730" s="20">
        <f t="shared" si="80"/>
        <v>0</v>
      </c>
    </row>
    <row r="731" spans="1:9" ht="22.5">
      <c r="A731" s="21" t="s">
        <v>678</v>
      </c>
      <c r="B731" s="62" t="s">
        <v>902</v>
      </c>
      <c r="C731" s="84"/>
      <c r="D731" s="18" t="s">
        <v>889</v>
      </c>
      <c r="E731" s="19">
        <v>2</v>
      </c>
      <c r="F731" s="20">
        <f t="shared" si="78"/>
        <v>0</v>
      </c>
      <c r="G731" s="85">
        <v>0</v>
      </c>
      <c r="H731" s="20">
        <f t="shared" si="79"/>
        <v>0</v>
      </c>
      <c r="I731" s="20">
        <f t="shared" si="80"/>
        <v>0</v>
      </c>
    </row>
    <row r="732" spans="1:9" ht="22.35" customHeight="1">
      <c r="A732" s="21" t="s">
        <v>679</v>
      </c>
      <c r="B732" s="62" t="s">
        <v>1251</v>
      </c>
      <c r="C732" s="84"/>
      <c r="D732" s="18" t="s">
        <v>889</v>
      </c>
      <c r="E732" s="19">
        <v>1</v>
      </c>
      <c r="F732" s="20">
        <f t="shared" si="78"/>
        <v>0</v>
      </c>
      <c r="G732" s="85">
        <v>0</v>
      </c>
      <c r="H732" s="20">
        <f t="shared" si="79"/>
        <v>0</v>
      </c>
      <c r="I732" s="20">
        <f t="shared" si="80"/>
        <v>0</v>
      </c>
    </row>
    <row r="733" spans="1:9" ht="22.5">
      <c r="A733" s="21" t="s">
        <v>680</v>
      </c>
      <c r="B733" s="62" t="s">
        <v>897</v>
      </c>
      <c r="C733" s="84"/>
      <c r="D733" s="18" t="s">
        <v>889</v>
      </c>
      <c r="E733" s="19">
        <v>1</v>
      </c>
      <c r="F733" s="20">
        <f t="shared" si="78"/>
        <v>0</v>
      </c>
      <c r="G733" s="85">
        <v>0</v>
      </c>
      <c r="H733" s="20">
        <f t="shared" si="79"/>
        <v>0</v>
      </c>
      <c r="I733" s="20">
        <f t="shared" si="80"/>
        <v>0</v>
      </c>
    </row>
    <row r="734" spans="1:9" ht="22.5">
      <c r="A734" s="21" t="s">
        <v>681</v>
      </c>
      <c r="B734" s="62" t="s">
        <v>898</v>
      </c>
      <c r="C734" s="84"/>
      <c r="D734" s="18" t="s">
        <v>889</v>
      </c>
      <c r="E734" s="19">
        <v>1</v>
      </c>
      <c r="F734" s="20">
        <f t="shared" si="78"/>
        <v>0</v>
      </c>
      <c r="G734" s="85">
        <v>0</v>
      </c>
      <c r="H734" s="20">
        <f t="shared" si="79"/>
        <v>0</v>
      </c>
      <c r="I734" s="20">
        <f t="shared" si="80"/>
        <v>0</v>
      </c>
    </row>
    <row r="735" spans="1:9">
      <c r="A735" s="21" t="s">
        <v>682</v>
      </c>
      <c r="B735" s="62" t="s">
        <v>899</v>
      </c>
      <c r="C735" s="84"/>
      <c r="D735" s="18" t="s">
        <v>889</v>
      </c>
      <c r="E735" s="19">
        <v>1</v>
      </c>
      <c r="F735" s="20">
        <f t="shared" si="78"/>
        <v>0</v>
      </c>
      <c r="G735" s="85">
        <v>0</v>
      </c>
      <c r="H735" s="20">
        <f t="shared" si="79"/>
        <v>0</v>
      </c>
      <c r="I735" s="20">
        <f t="shared" si="80"/>
        <v>0</v>
      </c>
    </row>
    <row r="736" spans="1:9" ht="22.5">
      <c r="A736" s="21" t="s">
        <v>683</v>
      </c>
      <c r="B736" s="62" t="s">
        <v>876</v>
      </c>
      <c r="C736" s="84"/>
      <c r="D736" s="18" t="s">
        <v>889</v>
      </c>
      <c r="E736" s="19">
        <v>2</v>
      </c>
      <c r="F736" s="20">
        <f t="shared" si="78"/>
        <v>0</v>
      </c>
      <c r="G736" s="85">
        <v>0</v>
      </c>
      <c r="H736" s="20">
        <f t="shared" si="79"/>
        <v>0</v>
      </c>
      <c r="I736" s="20">
        <f t="shared" si="80"/>
        <v>0</v>
      </c>
    </row>
    <row r="737" spans="1:10">
      <c r="A737" s="21" t="s">
        <v>684</v>
      </c>
      <c r="B737" s="62" t="s">
        <v>105</v>
      </c>
      <c r="C737" s="84"/>
      <c r="D737" s="18" t="s">
        <v>889</v>
      </c>
      <c r="E737" s="19">
        <v>2</v>
      </c>
      <c r="F737" s="20">
        <f t="shared" si="78"/>
        <v>0</v>
      </c>
      <c r="G737" s="85">
        <v>0</v>
      </c>
      <c r="H737" s="20">
        <f t="shared" si="79"/>
        <v>0</v>
      </c>
      <c r="I737" s="20">
        <f t="shared" si="80"/>
        <v>0</v>
      </c>
    </row>
    <row r="738" spans="1:10" ht="22.35" customHeight="1">
      <c r="A738" s="21" t="s">
        <v>685</v>
      </c>
      <c r="B738" s="62" t="s">
        <v>900</v>
      </c>
      <c r="C738" s="84"/>
      <c r="D738" s="18" t="s">
        <v>888</v>
      </c>
      <c r="E738" s="19">
        <v>90</v>
      </c>
      <c r="F738" s="20">
        <f t="shared" si="78"/>
        <v>0</v>
      </c>
      <c r="G738" s="85">
        <v>0</v>
      </c>
      <c r="H738" s="20">
        <f t="shared" si="79"/>
        <v>0</v>
      </c>
      <c r="I738" s="20">
        <f t="shared" si="80"/>
        <v>0</v>
      </c>
    </row>
    <row r="739" spans="1:10" ht="22.5">
      <c r="A739" s="21" t="s">
        <v>686</v>
      </c>
      <c r="B739" s="62" t="s">
        <v>901</v>
      </c>
      <c r="C739" s="84"/>
      <c r="D739" s="18" t="s">
        <v>888</v>
      </c>
      <c r="E739" s="19">
        <v>90</v>
      </c>
      <c r="F739" s="20">
        <f t="shared" si="78"/>
        <v>0</v>
      </c>
      <c r="G739" s="85">
        <v>0</v>
      </c>
      <c r="H739" s="20">
        <f t="shared" si="79"/>
        <v>0</v>
      </c>
      <c r="I739" s="20">
        <f t="shared" si="80"/>
        <v>0</v>
      </c>
    </row>
    <row r="740" spans="1:10" ht="22.5">
      <c r="A740" s="21" t="s">
        <v>687</v>
      </c>
      <c r="B740" s="62" t="s">
        <v>1262</v>
      </c>
      <c r="C740" s="84"/>
      <c r="D740" s="18" t="s">
        <v>888</v>
      </c>
      <c r="E740" s="19">
        <v>20</v>
      </c>
      <c r="F740" s="20">
        <f t="shared" si="78"/>
        <v>0</v>
      </c>
      <c r="G740" s="85">
        <v>0</v>
      </c>
      <c r="H740" s="20">
        <f t="shared" si="79"/>
        <v>0</v>
      </c>
      <c r="I740" s="20">
        <f t="shared" si="80"/>
        <v>0</v>
      </c>
    </row>
    <row r="741" spans="1:10" ht="22.35" customHeight="1">
      <c r="A741" s="21" t="s">
        <v>705</v>
      </c>
      <c r="B741" s="62" t="s">
        <v>1253</v>
      </c>
      <c r="C741" s="84"/>
      <c r="D741" s="18" t="s">
        <v>888</v>
      </c>
      <c r="E741" s="19">
        <v>5</v>
      </c>
      <c r="F741" s="20">
        <f t="shared" si="78"/>
        <v>0</v>
      </c>
      <c r="G741" s="85">
        <v>0</v>
      </c>
      <c r="H741" s="20">
        <f t="shared" si="79"/>
        <v>0</v>
      </c>
      <c r="I741" s="20">
        <f t="shared" si="80"/>
        <v>0</v>
      </c>
    </row>
    <row r="742" spans="1:10" ht="22.5">
      <c r="A742" s="21" t="s">
        <v>706</v>
      </c>
      <c r="B742" s="62" t="s">
        <v>1254</v>
      </c>
      <c r="C742" s="84"/>
      <c r="D742" s="18" t="s">
        <v>888</v>
      </c>
      <c r="E742" s="19">
        <v>5</v>
      </c>
      <c r="F742" s="20">
        <f t="shared" si="78"/>
        <v>0</v>
      </c>
      <c r="G742" s="85">
        <v>0</v>
      </c>
      <c r="H742" s="20">
        <f t="shared" si="79"/>
        <v>0</v>
      </c>
      <c r="I742" s="20">
        <f t="shared" si="80"/>
        <v>0</v>
      </c>
    </row>
    <row r="743" spans="1:10" ht="33.950000000000003" customHeight="1">
      <c r="A743" s="21" t="s">
        <v>688</v>
      </c>
      <c r="B743" s="62" t="s">
        <v>1258</v>
      </c>
      <c r="C743" s="84"/>
      <c r="D743" s="18" t="s">
        <v>888</v>
      </c>
      <c r="E743" s="19">
        <v>20</v>
      </c>
      <c r="F743" s="20">
        <f t="shared" si="78"/>
        <v>0</v>
      </c>
      <c r="G743" s="85">
        <v>0</v>
      </c>
      <c r="H743" s="20">
        <f t="shared" si="79"/>
        <v>0</v>
      </c>
      <c r="I743" s="20">
        <f t="shared" si="80"/>
        <v>0</v>
      </c>
    </row>
    <row r="744" spans="1:10" ht="33.950000000000003" customHeight="1">
      <c r="A744" s="21" t="s">
        <v>689</v>
      </c>
      <c r="B744" s="62" t="s">
        <v>1259</v>
      </c>
      <c r="C744" s="84"/>
      <c r="D744" s="18" t="s">
        <v>888</v>
      </c>
      <c r="E744" s="19">
        <v>70</v>
      </c>
      <c r="F744" s="20">
        <f t="shared" si="78"/>
        <v>0</v>
      </c>
      <c r="G744" s="85">
        <v>0</v>
      </c>
      <c r="H744" s="20">
        <f t="shared" si="79"/>
        <v>0</v>
      </c>
      <c r="I744" s="20">
        <f t="shared" si="80"/>
        <v>0</v>
      </c>
    </row>
    <row r="745" spans="1:10">
      <c r="A745" s="21" t="s">
        <v>690</v>
      </c>
      <c r="B745" s="62" t="s">
        <v>884</v>
      </c>
      <c r="C745" s="84"/>
      <c r="D745" s="18" t="s">
        <v>889</v>
      </c>
      <c r="E745" s="19">
        <v>1</v>
      </c>
      <c r="F745" s="20">
        <f t="shared" si="78"/>
        <v>0</v>
      </c>
      <c r="G745" s="85">
        <v>0</v>
      </c>
      <c r="H745" s="20">
        <f t="shared" si="79"/>
        <v>0</v>
      </c>
      <c r="I745" s="20">
        <f t="shared" si="80"/>
        <v>0</v>
      </c>
    </row>
    <row r="746" spans="1:10">
      <c r="A746" s="21" t="s">
        <v>691</v>
      </c>
      <c r="B746" s="62" t="s">
        <v>885</v>
      </c>
      <c r="C746" s="84"/>
      <c r="D746" s="18" t="s">
        <v>889</v>
      </c>
      <c r="E746" s="19">
        <v>4</v>
      </c>
      <c r="F746" s="20">
        <f t="shared" si="78"/>
        <v>0</v>
      </c>
      <c r="G746" s="85">
        <v>0</v>
      </c>
      <c r="H746" s="20">
        <f t="shared" si="79"/>
        <v>0</v>
      </c>
      <c r="I746" s="20">
        <f t="shared" si="80"/>
        <v>0</v>
      </c>
    </row>
    <row r="747" spans="1:10">
      <c r="A747" s="21" t="s">
        <v>692</v>
      </c>
      <c r="B747" s="62" t="s">
        <v>886</v>
      </c>
      <c r="C747" s="84"/>
      <c r="D747" s="18" t="s">
        <v>889</v>
      </c>
      <c r="E747" s="19">
        <v>4</v>
      </c>
      <c r="F747" s="20">
        <f t="shared" si="78"/>
        <v>0</v>
      </c>
      <c r="G747" s="85">
        <v>0</v>
      </c>
      <c r="H747" s="20">
        <f t="shared" si="79"/>
        <v>0</v>
      </c>
      <c r="I747" s="20">
        <f t="shared" si="80"/>
        <v>0</v>
      </c>
    </row>
    <row r="748" spans="1:10">
      <c r="A748" s="21"/>
      <c r="B748" s="63" t="s">
        <v>995</v>
      </c>
      <c r="C748" s="23"/>
      <c r="D748" s="38"/>
      <c r="E748" s="25"/>
      <c r="F748" s="39">
        <f>SUM(F720:F747)</f>
        <v>0</v>
      </c>
      <c r="G748" s="26"/>
      <c r="H748" s="39">
        <f>SUM(H720:H747)</f>
        <v>0</v>
      </c>
      <c r="I748" s="27">
        <f>SUM(I720:I747)</f>
        <v>0</v>
      </c>
    </row>
    <row r="749" spans="1:10" s="34" customFormat="1">
      <c r="A749" s="28" t="s">
        <v>994</v>
      </c>
      <c r="B749" s="66" t="s">
        <v>931</v>
      </c>
      <c r="C749" s="29"/>
      <c r="D749" s="30"/>
      <c r="E749" s="31"/>
      <c r="F749" s="32"/>
      <c r="G749" s="32"/>
      <c r="H749" s="32"/>
      <c r="I749" s="32"/>
      <c r="J749" s="33"/>
    </row>
    <row r="750" spans="1:10" ht="22.5">
      <c r="A750" s="35" t="s">
        <v>693</v>
      </c>
      <c r="B750" s="62" t="s">
        <v>891</v>
      </c>
      <c r="C750" s="84"/>
      <c r="D750" s="36" t="s">
        <v>889</v>
      </c>
      <c r="E750" s="37">
        <v>1</v>
      </c>
      <c r="F750" s="20">
        <f t="shared" ref="F750:F777" si="81">C750*E750</f>
        <v>0</v>
      </c>
      <c r="G750" s="85">
        <v>0</v>
      </c>
      <c r="H750" s="20">
        <f t="shared" ref="H750:H777" si="82">F750*G750</f>
        <v>0</v>
      </c>
      <c r="I750" s="20">
        <f t="shared" ref="I750:I777" si="83">SUM(F750,H750)</f>
        <v>0</v>
      </c>
    </row>
    <row r="751" spans="1:10">
      <c r="A751" s="35" t="s">
        <v>694</v>
      </c>
      <c r="B751" s="62" t="s">
        <v>102</v>
      </c>
      <c r="C751" s="84"/>
      <c r="D751" s="36" t="s">
        <v>889</v>
      </c>
      <c r="E751" s="37">
        <v>1</v>
      </c>
      <c r="F751" s="20">
        <f t="shared" si="81"/>
        <v>0</v>
      </c>
      <c r="G751" s="85">
        <v>0</v>
      </c>
      <c r="H751" s="20">
        <f t="shared" si="82"/>
        <v>0</v>
      </c>
      <c r="I751" s="20">
        <f t="shared" si="83"/>
        <v>0</v>
      </c>
    </row>
    <row r="752" spans="1:10">
      <c r="A752" s="35" t="s">
        <v>695</v>
      </c>
      <c r="B752" s="62" t="s">
        <v>868</v>
      </c>
      <c r="C752" s="84"/>
      <c r="D752" s="36" t="s">
        <v>889</v>
      </c>
      <c r="E752" s="37">
        <v>1</v>
      </c>
      <c r="F752" s="20">
        <f t="shared" si="81"/>
        <v>0</v>
      </c>
      <c r="G752" s="85">
        <v>0</v>
      </c>
      <c r="H752" s="20">
        <f t="shared" si="82"/>
        <v>0</v>
      </c>
      <c r="I752" s="20">
        <f t="shared" si="83"/>
        <v>0</v>
      </c>
    </row>
    <row r="753" spans="1:9">
      <c r="A753" s="35" t="s">
        <v>704</v>
      </c>
      <c r="B753" s="62" t="s">
        <v>103</v>
      </c>
      <c r="C753" s="84"/>
      <c r="D753" s="36" t="s">
        <v>889</v>
      </c>
      <c r="E753" s="37">
        <v>1</v>
      </c>
      <c r="F753" s="20">
        <f t="shared" si="81"/>
        <v>0</v>
      </c>
      <c r="G753" s="85">
        <v>0</v>
      </c>
      <c r="H753" s="20">
        <f t="shared" si="82"/>
        <v>0</v>
      </c>
      <c r="I753" s="20">
        <f t="shared" si="83"/>
        <v>0</v>
      </c>
    </row>
    <row r="754" spans="1:9" ht="22.5">
      <c r="A754" s="35" t="s">
        <v>703</v>
      </c>
      <c r="B754" s="62" t="s">
        <v>892</v>
      </c>
      <c r="C754" s="84"/>
      <c r="D754" s="36" t="s">
        <v>890</v>
      </c>
      <c r="E754" s="37">
        <v>1</v>
      </c>
      <c r="F754" s="20">
        <f t="shared" si="81"/>
        <v>0</v>
      </c>
      <c r="G754" s="85">
        <v>0</v>
      </c>
      <c r="H754" s="20">
        <f t="shared" si="82"/>
        <v>0</v>
      </c>
      <c r="I754" s="20">
        <f t="shared" si="83"/>
        <v>0</v>
      </c>
    </row>
    <row r="755" spans="1:9" ht="22.35" customHeight="1">
      <c r="A755" s="35" t="s">
        <v>696</v>
      </c>
      <c r="B755" s="62" t="s">
        <v>924</v>
      </c>
      <c r="C755" s="84"/>
      <c r="D755" s="36" t="s">
        <v>890</v>
      </c>
      <c r="E755" s="37">
        <v>1</v>
      </c>
      <c r="F755" s="20">
        <f t="shared" si="81"/>
        <v>0</v>
      </c>
      <c r="G755" s="85">
        <v>0</v>
      </c>
      <c r="H755" s="20">
        <f t="shared" si="82"/>
        <v>0</v>
      </c>
      <c r="I755" s="20">
        <f t="shared" si="83"/>
        <v>0</v>
      </c>
    </row>
    <row r="756" spans="1:9" ht="22.35" customHeight="1">
      <c r="A756" s="35" t="s">
        <v>697</v>
      </c>
      <c r="B756" s="62" t="s">
        <v>894</v>
      </c>
      <c r="C756" s="84"/>
      <c r="D756" s="36" t="s">
        <v>890</v>
      </c>
      <c r="E756" s="37">
        <v>1</v>
      </c>
      <c r="F756" s="20">
        <f t="shared" si="81"/>
        <v>0</v>
      </c>
      <c r="G756" s="85">
        <v>0</v>
      </c>
      <c r="H756" s="20">
        <f t="shared" si="82"/>
        <v>0</v>
      </c>
      <c r="I756" s="20">
        <f t="shared" si="83"/>
        <v>0</v>
      </c>
    </row>
    <row r="757" spans="1:9" ht="22.5">
      <c r="A757" s="35" t="s">
        <v>698</v>
      </c>
      <c r="B757" s="62" t="s">
        <v>895</v>
      </c>
      <c r="C757" s="84"/>
      <c r="D757" s="36" t="s">
        <v>890</v>
      </c>
      <c r="E757" s="37">
        <v>1</v>
      </c>
      <c r="F757" s="20">
        <f t="shared" si="81"/>
        <v>0</v>
      </c>
      <c r="G757" s="85">
        <v>0</v>
      </c>
      <c r="H757" s="20">
        <f t="shared" si="82"/>
        <v>0</v>
      </c>
      <c r="I757" s="20">
        <f t="shared" si="83"/>
        <v>0</v>
      </c>
    </row>
    <row r="758" spans="1:9" ht="22.5">
      <c r="A758" s="35" t="s">
        <v>699</v>
      </c>
      <c r="B758" s="62" t="s">
        <v>896</v>
      </c>
      <c r="C758" s="84"/>
      <c r="D758" s="36" t="s">
        <v>890</v>
      </c>
      <c r="E758" s="37">
        <v>1</v>
      </c>
      <c r="F758" s="20">
        <f t="shared" si="81"/>
        <v>0</v>
      </c>
      <c r="G758" s="85">
        <v>0</v>
      </c>
      <c r="H758" s="20">
        <f t="shared" si="82"/>
        <v>0</v>
      </c>
      <c r="I758" s="20">
        <f t="shared" si="83"/>
        <v>0</v>
      </c>
    </row>
    <row r="759" spans="1:9">
      <c r="A759" s="35" t="s">
        <v>700</v>
      </c>
      <c r="B759" s="62" t="s">
        <v>874</v>
      </c>
      <c r="C759" s="84"/>
      <c r="D759" s="36" t="s">
        <v>889</v>
      </c>
      <c r="E759" s="37">
        <v>1</v>
      </c>
      <c r="F759" s="20">
        <f t="shared" si="81"/>
        <v>0</v>
      </c>
      <c r="G759" s="85">
        <v>0</v>
      </c>
      <c r="H759" s="20">
        <f t="shared" si="82"/>
        <v>0</v>
      </c>
      <c r="I759" s="20">
        <f t="shared" si="83"/>
        <v>0</v>
      </c>
    </row>
    <row r="760" spans="1:9" ht="33.950000000000003" customHeight="1">
      <c r="A760" s="35" t="s">
        <v>701</v>
      </c>
      <c r="B760" s="62" t="s">
        <v>1255</v>
      </c>
      <c r="C760" s="84"/>
      <c r="D760" s="36" t="s">
        <v>889</v>
      </c>
      <c r="E760" s="37">
        <v>2</v>
      </c>
      <c r="F760" s="20">
        <f t="shared" si="81"/>
        <v>0</v>
      </c>
      <c r="G760" s="85">
        <v>0</v>
      </c>
      <c r="H760" s="20">
        <f t="shared" si="82"/>
        <v>0</v>
      </c>
      <c r="I760" s="20">
        <f t="shared" si="83"/>
        <v>0</v>
      </c>
    </row>
    <row r="761" spans="1:9" ht="22.5">
      <c r="A761" s="35" t="s">
        <v>702</v>
      </c>
      <c r="B761" s="62" t="s">
        <v>902</v>
      </c>
      <c r="C761" s="84"/>
      <c r="D761" s="36" t="s">
        <v>889</v>
      </c>
      <c r="E761" s="37">
        <v>2</v>
      </c>
      <c r="F761" s="20">
        <f t="shared" si="81"/>
        <v>0</v>
      </c>
      <c r="G761" s="85">
        <v>0</v>
      </c>
      <c r="H761" s="20">
        <f t="shared" si="82"/>
        <v>0</v>
      </c>
      <c r="I761" s="20">
        <f t="shared" si="83"/>
        <v>0</v>
      </c>
    </row>
    <row r="762" spans="1:9" ht="22.35" customHeight="1">
      <c r="A762" s="35" t="s">
        <v>707</v>
      </c>
      <c r="B762" s="62" t="s">
        <v>1251</v>
      </c>
      <c r="C762" s="84"/>
      <c r="D762" s="36" t="s">
        <v>889</v>
      </c>
      <c r="E762" s="37">
        <v>1</v>
      </c>
      <c r="F762" s="20">
        <f t="shared" si="81"/>
        <v>0</v>
      </c>
      <c r="G762" s="85">
        <v>0</v>
      </c>
      <c r="H762" s="20">
        <f t="shared" si="82"/>
        <v>0</v>
      </c>
      <c r="I762" s="20">
        <f t="shared" si="83"/>
        <v>0</v>
      </c>
    </row>
    <row r="763" spans="1:9" ht="22.5">
      <c r="A763" s="35" t="s">
        <v>708</v>
      </c>
      <c r="B763" s="62" t="s">
        <v>897</v>
      </c>
      <c r="C763" s="84"/>
      <c r="D763" s="36" t="s">
        <v>889</v>
      </c>
      <c r="E763" s="37">
        <v>1</v>
      </c>
      <c r="F763" s="20">
        <f t="shared" si="81"/>
        <v>0</v>
      </c>
      <c r="G763" s="85">
        <v>0</v>
      </c>
      <c r="H763" s="20">
        <f t="shared" si="82"/>
        <v>0</v>
      </c>
      <c r="I763" s="20">
        <f t="shared" si="83"/>
        <v>0</v>
      </c>
    </row>
    <row r="764" spans="1:9" ht="22.5">
      <c r="A764" s="35" t="s">
        <v>709</v>
      </c>
      <c r="B764" s="62" t="s">
        <v>898</v>
      </c>
      <c r="C764" s="84"/>
      <c r="D764" s="36" t="s">
        <v>889</v>
      </c>
      <c r="E764" s="37">
        <v>1</v>
      </c>
      <c r="F764" s="20">
        <f t="shared" si="81"/>
        <v>0</v>
      </c>
      <c r="G764" s="85">
        <v>0</v>
      </c>
      <c r="H764" s="20">
        <f t="shared" si="82"/>
        <v>0</v>
      </c>
      <c r="I764" s="20">
        <f t="shared" si="83"/>
        <v>0</v>
      </c>
    </row>
    <row r="765" spans="1:9">
      <c r="A765" s="35" t="s">
        <v>710</v>
      </c>
      <c r="B765" s="62" t="s">
        <v>899</v>
      </c>
      <c r="C765" s="84"/>
      <c r="D765" s="36" t="s">
        <v>889</v>
      </c>
      <c r="E765" s="37">
        <v>1</v>
      </c>
      <c r="F765" s="20">
        <f t="shared" si="81"/>
        <v>0</v>
      </c>
      <c r="G765" s="85">
        <v>0</v>
      </c>
      <c r="H765" s="20">
        <f t="shared" si="82"/>
        <v>0</v>
      </c>
      <c r="I765" s="20">
        <f t="shared" si="83"/>
        <v>0</v>
      </c>
    </row>
    <row r="766" spans="1:9" ht="22.5">
      <c r="A766" s="35" t="s">
        <v>511</v>
      </c>
      <c r="B766" s="62" t="s">
        <v>876</v>
      </c>
      <c r="C766" s="84"/>
      <c r="D766" s="36" t="s">
        <v>889</v>
      </c>
      <c r="E766" s="37">
        <v>2</v>
      </c>
      <c r="F766" s="20">
        <f t="shared" si="81"/>
        <v>0</v>
      </c>
      <c r="G766" s="85">
        <v>0</v>
      </c>
      <c r="H766" s="20">
        <f t="shared" si="82"/>
        <v>0</v>
      </c>
      <c r="I766" s="20">
        <f t="shared" si="83"/>
        <v>0</v>
      </c>
    </row>
    <row r="767" spans="1:9">
      <c r="A767" s="35" t="s">
        <v>711</v>
      </c>
      <c r="B767" s="62" t="s">
        <v>105</v>
      </c>
      <c r="C767" s="84"/>
      <c r="D767" s="36" t="s">
        <v>889</v>
      </c>
      <c r="E767" s="37">
        <v>2</v>
      </c>
      <c r="F767" s="20">
        <f t="shared" si="81"/>
        <v>0</v>
      </c>
      <c r="G767" s="85">
        <v>0</v>
      </c>
      <c r="H767" s="20">
        <f t="shared" si="82"/>
        <v>0</v>
      </c>
      <c r="I767" s="20">
        <f t="shared" si="83"/>
        <v>0</v>
      </c>
    </row>
    <row r="768" spans="1:9" ht="22.35" customHeight="1">
      <c r="A768" s="35" t="s">
        <v>712</v>
      </c>
      <c r="B768" s="62" t="s">
        <v>900</v>
      </c>
      <c r="C768" s="84"/>
      <c r="D768" s="36" t="s">
        <v>888</v>
      </c>
      <c r="E768" s="37">
        <v>93</v>
      </c>
      <c r="F768" s="20">
        <f t="shared" si="81"/>
        <v>0</v>
      </c>
      <c r="G768" s="85">
        <v>0</v>
      </c>
      <c r="H768" s="20">
        <f t="shared" si="82"/>
        <v>0</v>
      </c>
      <c r="I768" s="20">
        <f t="shared" si="83"/>
        <v>0</v>
      </c>
    </row>
    <row r="769" spans="1:9" ht="22.5">
      <c r="A769" s="35" t="s">
        <v>713</v>
      </c>
      <c r="B769" s="62" t="s">
        <v>901</v>
      </c>
      <c r="C769" s="84"/>
      <c r="D769" s="36" t="s">
        <v>888</v>
      </c>
      <c r="E769" s="37">
        <v>93</v>
      </c>
      <c r="F769" s="20">
        <f t="shared" si="81"/>
        <v>0</v>
      </c>
      <c r="G769" s="85">
        <v>0</v>
      </c>
      <c r="H769" s="20">
        <f t="shared" si="82"/>
        <v>0</v>
      </c>
      <c r="I769" s="20">
        <f t="shared" si="83"/>
        <v>0</v>
      </c>
    </row>
    <row r="770" spans="1:9" ht="22.5">
      <c r="A770" s="35" t="s">
        <v>714</v>
      </c>
      <c r="B770" s="62" t="s">
        <v>1262</v>
      </c>
      <c r="C770" s="84"/>
      <c r="D770" s="36" t="s">
        <v>888</v>
      </c>
      <c r="E770" s="37">
        <v>29</v>
      </c>
      <c r="F770" s="20">
        <f t="shared" si="81"/>
        <v>0</v>
      </c>
      <c r="G770" s="85">
        <v>0</v>
      </c>
      <c r="H770" s="20">
        <f t="shared" si="82"/>
        <v>0</v>
      </c>
      <c r="I770" s="20">
        <f t="shared" si="83"/>
        <v>0</v>
      </c>
    </row>
    <row r="771" spans="1:9" ht="22.35" customHeight="1">
      <c r="A771" s="35" t="s">
        <v>715</v>
      </c>
      <c r="B771" s="62" t="s">
        <v>1253</v>
      </c>
      <c r="C771" s="84"/>
      <c r="D771" s="36" t="s">
        <v>888</v>
      </c>
      <c r="E771" s="37">
        <v>5</v>
      </c>
      <c r="F771" s="20">
        <f t="shared" si="81"/>
        <v>0</v>
      </c>
      <c r="G771" s="85">
        <v>0</v>
      </c>
      <c r="H771" s="20">
        <f t="shared" si="82"/>
        <v>0</v>
      </c>
      <c r="I771" s="20">
        <f t="shared" si="83"/>
        <v>0</v>
      </c>
    </row>
    <row r="772" spans="1:9" ht="22.5">
      <c r="A772" s="35" t="s">
        <v>716</v>
      </c>
      <c r="B772" s="62" t="s">
        <v>1254</v>
      </c>
      <c r="C772" s="84"/>
      <c r="D772" s="36" t="s">
        <v>888</v>
      </c>
      <c r="E772" s="37">
        <v>5</v>
      </c>
      <c r="F772" s="20">
        <f t="shared" si="81"/>
        <v>0</v>
      </c>
      <c r="G772" s="85">
        <v>0</v>
      </c>
      <c r="H772" s="20">
        <f t="shared" si="82"/>
        <v>0</v>
      </c>
      <c r="I772" s="20">
        <f t="shared" si="83"/>
        <v>0</v>
      </c>
    </row>
    <row r="773" spans="1:9" ht="33.950000000000003" customHeight="1">
      <c r="A773" s="35" t="s">
        <v>717</v>
      </c>
      <c r="B773" s="62" t="s">
        <v>1258</v>
      </c>
      <c r="C773" s="84"/>
      <c r="D773" s="36" t="s">
        <v>888</v>
      </c>
      <c r="E773" s="37">
        <v>18</v>
      </c>
      <c r="F773" s="20">
        <f t="shared" si="81"/>
        <v>0</v>
      </c>
      <c r="G773" s="85">
        <v>0</v>
      </c>
      <c r="H773" s="20">
        <f t="shared" si="82"/>
        <v>0</v>
      </c>
      <c r="I773" s="20">
        <f t="shared" si="83"/>
        <v>0</v>
      </c>
    </row>
    <row r="774" spans="1:9" ht="33.950000000000003" customHeight="1">
      <c r="A774" s="35" t="s">
        <v>718</v>
      </c>
      <c r="B774" s="62" t="s">
        <v>1259</v>
      </c>
      <c r="C774" s="84"/>
      <c r="D774" s="36" t="s">
        <v>888</v>
      </c>
      <c r="E774" s="37">
        <v>75</v>
      </c>
      <c r="F774" s="20">
        <f t="shared" si="81"/>
        <v>0</v>
      </c>
      <c r="G774" s="85">
        <v>0</v>
      </c>
      <c r="H774" s="20">
        <f t="shared" si="82"/>
        <v>0</v>
      </c>
      <c r="I774" s="20">
        <f t="shared" si="83"/>
        <v>0</v>
      </c>
    </row>
    <row r="775" spans="1:9">
      <c r="A775" s="35" t="s">
        <v>719</v>
      </c>
      <c r="B775" s="62" t="s">
        <v>884</v>
      </c>
      <c r="C775" s="84"/>
      <c r="D775" s="36" t="s">
        <v>889</v>
      </c>
      <c r="E775" s="37">
        <v>1</v>
      </c>
      <c r="F775" s="20">
        <f t="shared" si="81"/>
        <v>0</v>
      </c>
      <c r="G775" s="85">
        <v>0</v>
      </c>
      <c r="H775" s="20">
        <f t="shared" si="82"/>
        <v>0</v>
      </c>
      <c r="I775" s="20">
        <f t="shared" si="83"/>
        <v>0</v>
      </c>
    </row>
    <row r="776" spans="1:9">
      <c r="A776" s="35" t="s">
        <v>720</v>
      </c>
      <c r="B776" s="62" t="s">
        <v>885</v>
      </c>
      <c r="C776" s="84"/>
      <c r="D776" s="36" t="s">
        <v>889</v>
      </c>
      <c r="E776" s="37">
        <v>4</v>
      </c>
      <c r="F776" s="20">
        <f t="shared" si="81"/>
        <v>0</v>
      </c>
      <c r="G776" s="85">
        <v>0</v>
      </c>
      <c r="H776" s="20">
        <f t="shared" si="82"/>
        <v>0</v>
      </c>
      <c r="I776" s="20">
        <f t="shared" si="83"/>
        <v>0</v>
      </c>
    </row>
    <row r="777" spans="1:9">
      <c r="A777" s="35" t="s">
        <v>721</v>
      </c>
      <c r="B777" s="62" t="s">
        <v>886</v>
      </c>
      <c r="C777" s="84"/>
      <c r="D777" s="36" t="s">
        <v>889</v>
      </c>
      <c r="E777" s="37">
        <v>4</v>
      </c>
      <c r="F777" s="20">
        <f t="shared" si="81"/>
        <v>0</v>
      </c>
      <c r="G777" s="85">
        <v>0</v>
      </c>
      <c r="H777" s="20">
        <f t="shared" si="82"/>
        <v>0</v>
      </c>
      <c r="I777" s="20">
        <f t="shared" si="83"/>
        <v>0</v>
      </c>
    </row>
    <row r="778" spans="1:9">
      <c r="A778" s="35"/>
      <c r="B778" s="68" t="s">
        <v>997</v>
      </c>
      <c r="C778" s="23"/>
      <c r="D778" s="38"/>
      <c r="E778" s="25"/>
      <c r="F778" s="39">
        <f>SUM(F750:F777)</f>
        <v>0</v>
      </c>
      <c r="G778" s="26"/>
      <c r="H778" s="39">
        <f>SUM(H750:H777)</f>
        <v>0</v>
      </c>
      <c r="I778" s="27">
        <f>SUM(I750:I777)</f>
        <v>0</v>
      </c>
    </row>
    <row r="779" spans="1:9">
      <c r="A779" s="40" t="s">
        <v>996</v>
      </c>
      <c r="B779" s="64" t="s">
        <v>932</v>
      </c>
      <c r="C779" s="29"/>
      <c r="D779" s="30"/>
      <c r="E779" s="31"/>
      <c r="F779" s="32"/>
      <c r="G779" s="32"/>
      <c r="H779" s="32"/>
      <c r="I779" s="32"/>
    </row>
    <row r="780" spans="1:9" ht="22.5">
      <c r="A780" s="21" t="s">
        <v>722</v>
      </c>
      <c r="B780" s="62" t="s">
        <v>891</v>
      </c>
      <c r="C780" s="84"/>
      <c r="D780" s="18" t="s">
        <v>889</v>
      </c>
      <c r="E780" s="19">
        <v>1</v>
      </c>
      <c r="F780" s="20">
        <f t="shared" ref="F780:F807" si="84">C780*E780</f>
        <v>0</v>
      </c>
      <c r="G780" s="85">
        <v>0</v>
      </c>
      <c r="H780" s="20">
        <f t="shared" ref="H780:H807" si="85">F780*G780</f>
        <v>0</v>
      </c>
      <c r="I780" s="20">
        <f t="shared" ref="I780:I807" si="86">SUM(F780,H780)</f>
        <v>0</v>
      </c>
    </row>
    <row r="781" spans="1:9">
      <c r="A781" s="21" t="s">
        <v>723</v>
      </c>
      <c r="B781" s="62" t="s">
        <v>102</v>
      </c>
      <c r="C781" s="84"/>
      <c r="D781" s="18" t="s">
        <v>889</v>
      </c>
      <c r="E781" s="19">
        <v>1</v>
      </c>
      <c r="F781" s="20">
        <f t="shared" si="84"/>
        <v>0</v>
      </c>
      <c r="G781" s="85">
        <v>0</v>
      </c>
      <c r="H781" s="20">
        <f t="shared" si="85"/>
        <v>0</v>
      </c>
      <c r="I781" s="20">
        <f t="shared" si="86"/>
        <v>0</v>
      </c>
    </row>
    <row r="782" spans="1:9">
      <c r="A782" s="21" t="s">
        <v>724</v>
      </c>
      <c r="B782" s="62" t="s">
        <v>868</v>
      </c>
      <c r="C782" s="84"/>
      <c r="D782" s="18" t="s">
        <v>889</v>
      </c>
      <c r="E782" s="19">
        <v>1</v>
      </c>
      <c r="F782" s="20">
        <f t="shared" si="84"/>
        <v>0</v>
      </c>
      <c r="G782" s="85">
        <v>0</v>
      </c>
      <c r="H782" s="20">
        <f t="shared" si="85"/>
        <v>0</v>
      </c>
      <c r="I782" s="20">
        <f t="shared" si="86"/>
        <v>0</v>
      </c>
    </row>
    <row r="783" spans="1:9">
      <c r="A783" s="21" t="s">
        <v>725</v>
      </c>
      <c r="B783" s="62" t="s">
        <v>103</v>
      </c>
      <c r="C783" s="84"/>
      <c r="D783" s="18" t="s">
        <v>889</v>
      </c>
      <c r="E783" s="19">
        <v>1</v>
      </c>
      <c r="F783" s="20">
        <f t="shared" si="84"/>
        <v>0</v>
      </c>
      <c r="G783" s="85">
        <v>0</v>
      </c>
      <c r="H783" s="20">
        <f t="shared" si="85"/>
        <v>0</v>
      </c>
      <c r="I783" s="20">
        <f t="shared" si="86"/>
        <v>0</v>
      </c>
    </row>
    <row r="784" spans="1:9" ht="22.5">
      <c r="A784" s="21" t="s">
        <v>726</v>
      </c>
      <c r="B784" s="62" t="s">
        <v>892</v>
      </c>
      <c r="C784" s="84"/>
      <c r="D784" s="18" t="s">
        <v>890</v>
      </c>
      <c r="E784" s="19">
        <v>1</v>
      </c>
      <c r="F784" s="20">
        <f t="shared" si="84"/>
        <v>0</v>
      </c>
      <c r="G784" s="85">
        <v>0</v>
      </c>
      <c r="H784" s="20">
        <f t="shared" si="85"/>
        <v>0</v>
      </c>
      <c r="I784" s="20">
        <f t="shared" si="86"/>
        <v>0</v>
      </c>
    </row>
    <row r="785" spans="1:9" ht="22.35" customHeight="1">
      <c r="A785" s="21" t="s">
        <v>727</v>
      </c>
      <c r="B785" s="62" t="s">
        <v>924</v>
      </c>
      <c r="C785" s="84"/>
      <c r="D785" s="18" t="s">
        <v>890</v>
      </c>
      <c r="E785" s="19">
        <v>1</v>
      </c>
      <c r="F785" s="20">
        <f t="shared" si="84"/>
        <v>0</v>
      </c>
      <c r="G785" s="85">
        <v>0</v>
      </c>
      <c r="H785" s="20">
        <f t="shared" si="85"/>
        <v>0</v>
      </c>
      <c r="I785" s="20">
        <f t="shared" si="86"/>
        <v>0</v>
      </c>
    </row>
    <row r="786" spans="1:9" ht="22.35" customHeight="1">
      <c r="A786" s="21" t="s">
        <v>728</v>
      </c>
      <c r="B786" s="62" t="s">
        <v>894</v>
      </c>
      <c r="C786" s="84"/>
      <c r="D786" s="18" t="s">
        <v>890</v>
      </c>
      <c r="E786" s="19">
        <v>1</v>
      </c>
      <c r="F786" s="20">
        <f t="shared" si="84"/>
        <v>0</v>
      </c>
      <c r="G786" s="85">
        <v>0</v>
      </c>
      <c r="H786" s="20">
        <f t="shared" si="85"/>
        <v>0</v>
      </c>
      <c r="I786" s="20">
        <f t="shared" si="86"/>
        <v>0</v>
      </c>
    </row>
    <row r="787" spans="1:9" ht="22.5">
      <c r="A787" s="21" t="s">
        <v>729</v>
      </c>
      <c r="B787" s="62" t="s">
        <v>895</v>
      </c>
      <c r="C787" s="84"/>
      <c r="D787" s="18" t="s">
        <v>890</v>
      </c>
      <c r="E787" s="19">
        <v>1</v>
      </c>
      <c r="F787" s="20">
        <f t="shared" si="84"/>
        <v>0</v>
      </c>
      <c r="G787" s="85">
        <v>0</v>
      </c>
      <c r="H787" s="20">
        <f t="shared" si="85"/>
        <v>0</v>
      </c>
      <c r="I787" s="20">
        <f t="shared" si="86"/>
        <v>0</v>
      </c>
    </row>
    <row r="788" spans="1:9" ht="22.5">
      <c r="A788" s="21" t="s">
        <v>730</v>
      </c>
      <c r="B788" s="62" t="s">
        <v>896</v>
      </c>
      <c r="C788" s="84"/>
      <c r="D788" s="18" t="s">
        <v>890</v>
      </c>
      <c r="E788" s="19">
        <v>1</v>
      </c>
      <c r="F788" s="20">
        <f t="shared" si="84"/>
        <v>0</v>
      </c>
      <c r="G788" s="85">
        <v>0</v>
      </c>
      <c r="H788" s="20">
        <f t="shared" si="85"/>
        <v>0</v>
      </c>
      <c r="I788" s="20">
        <f t="shared" si="86"/>
        <v>0</v>
      </c>
    </row>
    <row r="789" spans="1:9">
      <c r="A789" s="21" t="s">
        <v>731</v>
      </c>
      <c r="B789" s="62" t="s">
        <v>874</v>
      </c>
      <c r="C789" s="84"/>
      <c r="D789" s="18" t="s">
        <v>889</v>
      </c>
      <c r="E789" s="19">
        <v>1</v>
      </c>
      <c r="F789" s="20">
        <f t="shared" si="84"/>
        <v>0</v>
      </c>
      <c r="G789" s="85">
        <v>0</v>
      </c>
      <c r="H789" s="20">
        <f t="shared" si="85"/>
        <v>0</v>
      </c>
      <c r="I789" s="20">
        <f t="shared" si="86"/>
        <v>0</v>
      </c>
    </row>
    <row r="790" spans="1:9" ht="33.950000000000003" customHeight="1">
      <c r="A790" s="21" t="s">
        <v>732</v>
      </c>
      <c r="B790" s="62" t="s">
        <v>1255</v>
      </c>
      <c r="C790" s="84"/>
      <c r="D790" s="18" t="s">
        <v>889</v>
      </c>
      <c r="E790" s="19">
        <v>2</v>
      </c>
      <c r="F790" s="20">
        <f t="shared" si="84"/>
        <v>0</v>
      </c>
      <c r="G790" s="85">
        <v>0</v>
      </c>
      <c r="H790" s="20">
        <f t="shared" si="85"/>
        <v>0</v>
      </c>
      <c r="I790" s="20">
        <f t="shared" si="86"/>
        <v>0</v>
      </c>
    </row>
    <row r="791" spans="1:9" ht="22.5">
      <c r="A791" s="21" t="s">
        <v>733</v>
      </c>
      <c r="B791" s="62" t="s">
        <v>902</v>
      </c>
      <c r="C791" s="84"/>
      <c r="D791" s="18" t="s">
        <v>889</v>
      </c>
      <c r="E791" s="19">
        <v>2</v>
      </c>
      <c r="F791" s="20">
        <f t="shared" si="84"/>
        <v>0</v>
      </c>
      <c r="G791" s="85">
        <v>0</v>
      </c>
      <c r="H791" s="20">
        <f t="shared" si="85"/>
        <v>0</v>
      </c>
      <c r="I791" s="20">
        <f t="shared" si="86"/>
        <v>0</v>
      </c>
    </row>
    <row r="792" spans="1:9" ht="22.35" customHeight="1">
      <c r="A792" s="21" t="s">
        <v>734</v>
      </c>
      <c r="B792" s="62" t="s">
        <v>1251</v>
      </c>
      <c r="C792" s="84"/>
      <c r="D792" s="18" t="s">
        <v>889</v>
      </c>
      <c r="E792" s="19">
        <v>1</v>
      </c>
      <c r="F792" s="20">
        <f t="shared" si="84"/>
        <v>0</v>
      </c>
      <c r="G792" s="85">
        <v>0</v>
      </c>
      <c r="H792" s="20">
        <f t="shared" si="85"/>
        <v>0</v>
      </c>
      <c r="I792" s="20">
        <f t="shared" si="86"/>
        <v>0</v>
      </c>
    </row>
    <row r="793" spans="1:9" ht="22.5">
      <c r="A793" s="21" t="s">
        <v>735</v>
      </c>
      <c r="B793" s="62" t="s">
        <v>897</v>
      </c>
      <c r="C793" s="84"/>
      <c r="D793" s="18" t="s">
        <v>889</v>
      </c>
      <c r="E793" s="19">
        <v>1</v>
      </c>
      <c r="F793" s="20">
        <f t="shared" si="84"/>
        <v>0</v>
      </c>
      <c r="G793" s="85">
        <v>0</v>
      </c>
      <c r="H793" s="20">
        <f t="shared" si="85"/>
        <v>0</v>
      </c>
      <c r="I793" s="20">
        <f t="shared" si="86"/>
        <v>0</v>
      </c>
    </row>
    <row r="794" spans="1:9" ht="22.5">
      <c r="A794" s="21" t="s">
        <v>736</v>
      </c>
      <c r="B794" s="62" t="s">
        <v>898</v>
      </c>
      <c r="C794" s="84"/>
      <c r="D794" s="18" t="s">
        <v>889</v>
      </c>
      <c r="E794" s="19">
        <v>1</v>
      </c>
      <c r="F794" s="20">
        <f t="shared" si="84"/>
        <v>0</v>
      </c>
      <c r="G794" s="85">
        <v>0</v>
      </c>
      <c r="H794" s="20">
        <f t="shared" si="85"/>
        <v>0</v>
      </c>
      <c r="I794" s="20">
        <f t="shared" si="86"/>
        <v>0</v>
      </c>
    </row>
    <row r="795" spans="1:9">
      <c r="A795" s="21" t="s">
        <v>737</v>
      </c>
      <c r="B795" s="62" t="s">
        <v>899</v>
      </c>
      <c r="C795" s="84"/>
      <c r="D795" s="18" t="s">
        <v>889</v>
      </c>
      <c r="E795" s="19">
        <v>1</v>
      </c>
      <c r="F795" s="20">
        <f t="shared" si="84"/>
        <v>0</v>
      </c>
      <c r="G795" s="85">
        <v>0</v>
      </c>
      <c r="H795" s="20">
        <f t="shared" si="85"/>
        <v>0</v>
      </c>
      <c r="I795" s="20">
        <f t="shared" si="86"/>
        <v>0</v>
      </c>
    </row>
    <row r="796" spans="1:9" ht="22.5">
      <c r="A796" s="21" t="s">
        <v>738</v>
      </c>
      <c r="B796" s="62" t="s">
        <v>876</v>
      </c>
      <c r="C796" s="84"/>
      <c r="D796" s="18" t="s">
        <v>889</v>
      </c>
      <c r="E796" s="19">
        <v>2</v>
      </c>
      <c r="F796" s="20">
        <f t="shared" si="84"/>
        <v>0</v>
      </c>
      <c r="G796" s="85">
        <v>0</v>
      </c>
      <c r="H796" s="20">
        <f t="shared" si="85"/>
        <v>0</v>
      </c>
      <c r="I796" s="20">
        <f t="shared" si="86"/>
        <v>0</v>
      </c>
    </row>
    <row r="797" spans="1:9">
      <c r="A797" s="21" t="s">
        <v>739</v>
      </c>
      <c r="B797" s="62" t="s">
        <v>105</v>
      </c>
      <c r="C797" s="84"/>
      <c r="D797" s="18" t="s">
        <v>889</v>
      </c>
      <c r="E797" s="19">
        <v>2</v>
      </c>
      <c r="F797" s="20">
        <f t="shared" si="84"/>
        <v>0</v>
      </c>
      <c r="G797" s="85">
        <v>0</v>
      </c>
      <c r="H797" s="20">
        <f t="shared" si="85"/>
        <v>0</v>
      </c>
      <c r="I797" s="20">
        <f t="shared" si="86"/>
        <v>0</v>
      </c>
    </row>
    <row r="798" spans="1:9" ht="22.35" customHeight="1">
      <c r="A798" s="21" t="s">
        <v>740</v>
      </c>
      <c r="B798" s="62" t="s">
        <v>900</v>
      </c>
      <c r="C798" s="84"/>
      <c r="D798" s="18" t="s">
        <v>888</v>
      </c>
      <c r="E798" s="19">
        <v>95</v>
      </c>
      <c r="F798" s="20">
        <f t="shared" si="84"/>
        <v>0</v>
      </c>
      <c r="G798" s="85">
        <v>0</v>
      </c>
      <c r="H798" s="20">
        <f t="shared" si="85"/>
        <v>0</v>
      </c>
      <c r="I798" s="20">
        <f t="shared" si="86"/>
        <v>0</v>
      </c>
    </row>
    <row r="799" spans="1:9" ht="22.5">
      <c r="A799" s="21" t="s">
        <v>741</v>
      </c>
      <c r="B799" s="62" t="s">
        <v>901</v>
      </c>
      <c r="C799" s="84"/>
      <c r="D799" s="18" t="s">
        <v>888</v>
      </c>
      <c r="E799" s="19">
        <v>95</v>
      </c>
      <c r="F799" s="20">
        <f t="shared" si="84"/>
        <v>0</v>
      </c>
      <c r="G799" s="85">
        <v>0</v>
      </c>
      <c r="H799" s="20">
        <f t="shared" si="85"/>
        <v>0</v>
      </c>
      <c r="I799" s="20">
        <f t="shared" si="86"/>
        <v>0</v>
      </c>
    </row>
    <row r="800" spans="1:9" ht="22.5">
      <c r="A800" s="21" t="s">
        <v>742</v>
      </c>
      <c r="B800" s="62" t="s">
        <v>1262</v>
      </c>
      <c r="C800" s="84"/>
      <c r="D800" s="18" t="s">
        <v>888</v>
      </c>
      <c r="E800" s="19">
        <v>16</v>
      </c>
      <c r="F800" s="20">
        <f t="shared" si="84"/>
        <v>0</v>
      </c>
      <c r="G800" s="85">
        <v>0</v>
      </c>
      <c r="H800" s="20">
        <f t="shared" si="85"/>
        <v>0</v>
      </c>
      <c r="I800" s="20">
        <f t="shared" si="86"/>
        <v>0</v>
      </c>
    </row>
    <row r="801" spans="1:10" ht="22.35" customHeight="1">
      <c r="A801" s="21" t="s">
        <v>743</v>
      </c>
      <c r="B801" s="62" t="s">
        <v>1253</v>
      </c>
      <c r="C801" s="84"/>
      <c r="D801" s="18" t="s">
        <v>888</v>
      </c>
      <c r="E801" s="19">
        <v>5</v>
      </c>
      <c r="F801" s="20">
        <f t="shared" si="84"/>
        <v>0</v>
      </c>
      <c r="G801" s="85">
        <v>0</v>
      </c>
      <c r="H801" s="20">
        <f t="shared" si="85"/>
        <v>0</v>
      </c>
      <c r="I801" s="20">
        <f t="shared" si="86"/>
        <v>0</v>
      </c>
    </row>
    <row r="802" spans="1:10" ht="22.5">
      <c r="A802" s="21" t="s">
        <v>744</v>
      </c>
      <c r="B802" s="62" t="s">
        <v>1254</v>
      </c>
      <c r="C802" s="84"/>
      <c r="D802" s="18" t="s">
        <v>888</v>
      </c>
      <c r="E802" s="19">
        <v>5</v>
      </c>
      <c r="F802" s="20">
        <f t="shared" si="84"/>
        <v>0</v>
      </c>
      <c r="G802" s="85">
        <v>0</v>
      </c>
      <c r="H802" s="20">
        <f t="shared" si="85"/>
        <v>0</v>
      </c>
      <c r="I802" s="20">
        <f t="shared" si="86"/>
        <v>0</v>
      </c>
    </row>
    <row r="803" spans="1:10" ht="33.950000000000003" customHeight="1">
      <c r="A803" s="21" t="s">
        <v>745</v>
      </c>
      <c r="B803" s="62" t="s">
        <v>1258</v>
      </c>
      <c r="C803" s="84"/>
      <c r="D803" s="18" t="s">
        <v>888</v>
      </c>
      <c r="E803" s="19">
        <v>49</v>
      </c>
      <c r="F803" s="20">
        <f t="shared" si="84"/>
        <v>0</v>
      </c>
      <c r="G803" s="85">
        <v>0</v>
      </c>
      <c r="H803" s="20">
        <f t="shared" si="85"/>
        <v>0</v>
      </c>
      <c r="I803" s="20">
        <f t="shared" si="86"/>
        <v>0</v>
      </c>
    </row>
    <row r="804" spans="1:10" ht="33.950000000000003" customHeight="1">
      <c r="A804" s="21" t="s">
        <v>746</v>
      </c>
      <c r="B804" s="62" t="s">
        <v>1259</v>
      </c>
      <c r="C804" s="84"/>
      <c r="D804" s="18" t="s">
        <v>888</v>
      </c>
      <c r="E804" s="19">
        <v>44</v>
      </c>
      <c r="F804" s="20">
        <f t="shared" si="84"/>
        <v>0</v>
      </c>
      <c r="G804" s="85">
        <v>0</v>
      </c>
      <c r="H804" s="20">
        <f t="shared" si="85"/>
        <v>0</v>
      </c>
      <c r="I804" s="20">
        <f t="shared" si="86"/>
        <v>0</v>
      </c>
    </row>
    <row r="805" spans="1:10">
      <c r="A805" s="21" t="s">
        <v>747</v>
      </c>
      <c r="B805" s="62" t="s">
        <v>884</v>
      </c>
      <c r="C805" s="84"/>
      <c r="D805" s="18" t="s">
        <v>889</v>
      </c>
      <c r="E805" s="19">
        <v>1</v>
      </c>
      <c r="F805" s="20">
        <f t="shared" si="84"/>
        <v>0</v>
      </c>
      <c r="G805" s="85">
        <v>0</v>
      </c>
      <c r="H805" s="20">
        <f t="shared" si="85"/>
        <v>0</v>
      </c>
      <c r="I805" s="20">
        <f t="shared" si="86"/>
        <v>0</v>
      </c>
    </row>
    <row r="806" spans="1:10">
      <c r="A806" s="21" t="s">
        <v>748</v>
      </c>
      <c r="B806" s="62" t="s">
        <v>885</v>
      </c>
      <c r="C806" s="84"/>
      <c r="D806" s="18" t="s">
        <v>889</v>
      </c>
      <c r="E806" s="19">
        <v>4</v>
      </c>
      <c r="F806" s="20">
        <f t="shared" si="84"/>
        <v>0</v>
      </c>
      <c r="G806" s="85">
        <v>0</v>
      </c>
      <c r="H806" s="20">
        <f t="shared" si="85"/>
        <v>0</v>
      </c>
      <c r="I806" s="20">
        <f t="shared" si="86"/>
        <v>0</v>
      </c>
    </row>
    <row r="807" spans="1:10">
      <c r="A807" s="21" t="s">
        <v>749</v>
      </c>
      <c r="B807" s="62" t="s">
        <v>886</v>
      </c>
      <c r="C807" s="84"/>
      <c r="D807" s="18" t="s">
        <v>889</v>
      </c>
      <c r="E807" s="19">
        <v>4</v>
      </c>
      <c r="F807" s="20">
        <f t="shared" si="84"/>
        <v>0</v>
      </c>
      <c r="G807" s="85">
        <v>0</v>
      </c>
      <c r="H807" s="20">
        <f t="shared" si="85"/>
        <v>0</v>
      </c>
      <c r="I807" s="20">
        <f t="shared" si="86"/>
        <v>0</v>
      </c>
    </row>
    <row r="808" spans="1:10">
      <c r="A808" s="21"/>
      <c r="B808" s="63" t="s">
        <v>998</v>
      </c>
      <c r="C808" s="23"/>
      <c r="D808" s="38"/>
      <c r="E808" s="25"/>
      <c r="F808" s="20">
        <f>SUM(F780:F807)</f>
        <v>0</v>
      </c>
      <c r="G808" s="26"/>
      <c r="H808" s="20">
        <f>SUM(H780:H807)</f>
        <v>0</v>
      </c>
      <c r="I808" s="27">
        <f>SUM(I780:I807)</f>
        <v>0</v>
      </c>
    </row>
    <row r="809" spans="1:10" s="34" customFormat="1">
      <c r="A809" s="28" t="s">
        <v>999</v>
      </c>
      <c r="B809" s="66" t="s">
        <v>935</v>
      </c>
      <c r="C809" s="29"/>
      <c r="D809" s="30"/>
      <c r="E809" s="31"/>
      <c r="F809" s="32"/>
      <c r="G809" s="32"/>
      <c r="H809" s="32"/>
      <c r="I809" s="32"/>
      <c r="J809" s="33"/>
    </row>
    <row r="810" spans="1:10" ht="22.5">
      <c r="A810" s="35" t="s">
        <v>750</v>
      </c>
      <c r="B810" s="62" t="s">
        <v>891</v>
      </c>
      <c r="C810" s="84"/>
      <c r="D810" s="36" t="s">
        <v>889</v>
      </c>
      <c r="E810" s="37">
        <v>1</v>
      </c>
      <c r="F810" s="20">
        <f t="shared" ref="F810:F840" si="87">C810*E810</f>
        <v>0</v>
      </c>
      <c r="G810" s="85">
        <v>0</v>
      </c>
      <c r="H810" s="20">
        <f t="shared" ref="H810:H840" si="88">F810*G810</f>
        <v>0</v>
      </c>
      <c r="I810" s="20">
        <f t="shared" ref="I810:I840" si="89">SUM(F810,H810)</f>
        <v>0</v>
      </c>
    </row>
    <row r="811" spans="1:10">
      <c r="A811" s="35" t="s">
        <v>751</v>
      </c>
      <c r="B811" s="62" t="s">
        <v>102</v>
      </c>
      <c r="C811" s="84"/>
      <c r="D811" s="36" t="s">
        <v>889</v>
      </c>
      <c r="E811" s="37">
        <v>1</v>
      </c>
      <c r="F811" s="20">
        <f t="shared" si="87"/>
        <v>0</v>
      </c>
      <c r="G811" s="85">
        <v>0</v>
      </c>
      <c r="H811" s="20">
        <f t="shared" si="88"/>
        <v>0</v>
      </c>
      <c r="I811" s="20">
        <f t="shared" si="89"/>
        <v>0</v>
      </c>
    </row>
    <row r="812" spans="1:10">
      <c r="A812" s="35" t="s">
        <v>752</v>
      </c>
      <c r="B812" s="62" t="s">
        <v>868</v>
      </c>
      <c r="C812" s="84"/>
      <c r="D812" s="36" t="s">
        <v>889</v>
      </c>
      <c r="E812" s="37">
        <v>1</v>
      </c>
      <c r="F812" s="20">
        <f t="shared" si="87"/>
        <v>0</v>
      </c>
      <c r="G812" s="85">
        <v>0</v>
      </c>
      <c r="H812" s="20">
        <f t="shared" si="88"/>
        <v>0</v>
      </c>
      <c r="I812" s="20">
        <f t="shared" si="89"/>
        <v>0</v>
      </c>
    </row>
    <row r="813" spans="1:10">
      <c r="A813" s="35" t="s">
        <v>753</v>
      </c>
      <c r="B813" s="62" t="s">
        <v>103</v>
      </c>
      <c r="C813" s="84"/>
      <c r="D813" s="36" t="s">
        <v>889</v>
      </c>
      <c r="E813" s="37">
        <v>1</v>
      </c>
      <c r="F813" s="20">
        <f t="shared" si="87"/>
        <v>0</v>
      </c>
      <c r="G813" s="85">
        <v>0</v>
      </c>
      <c r="H813" s="20">
        <f t="shared" si="88"/>
        <v>0</v>
      </c>
      <c r="I813" s="20">
        <f t="shared" si="89"/>
        <v>0</v>
      </c>
    </row>
    <row r="814" spans="1:10" ht="22.5">
      <c r="A814" s="35" t="s">
        <v>754</v>
      </c>
      <c r="B814" s="62" t="s">
        <v>892</v>
      </c>
      <c r="C814" s="84"/>
      <c r="D814" s="36" t="s">
        <v>890</v>
      </c>
      <c r="E814" s="37">
        <v>1</v>
      </c>
      <c r="F814" s="20">
        <f t="shared" si="87"/>
        <v>0</v>
      </c>
      <c r="G814" s="85">
        <v>0</v>
      </c>
      <c r="H814" s="20">
        <f t="shared" si="88"/>
        <v>0</v>
      </c>
      <c r="I814" s="20">
        <f t="shared" si="89"/>
        <v>0</v>
      </c>
    </row>
    <row r="815" spans="1:10" ht="22.35" customHeight="1">
      <c r="A815" s="35" t="s">
        <v>755</v>
      </c>
      <c r="B815" s="62" t="s">
        <v>924</v>
      </c>
      <c r="C815" s="84"/>
      <c r="D815" s="36" t="s">
        <v>890</v>
      </c>
      <c r="E815" s="37">
        <v>1</v>
      </c>
      <c r="F815" s="20">
        <f t="shared" si="87"/>
        <v>0</v>
      </c>
      <c r="G815" s="85">
        <v>0</v>
      </c>
      <c r="H815" s="20">
        <f t="shared" si="88"/>
        <v>0</v>
      </c>
      <c r="I815" s="20">
        <f t="shared" si="89"/>
        <v>0</v>
      </c>
    </row>
    <row r="816" spans="1:10" ht="22.35" customHeight="1">
      <c r="A816" s="35" t="s">
        <v>756</v>
      </c>
      <c r="B816" s="62" t="s">
        <v>894</v>
      </c>
      <c r="C816" s="84"/>
      <c r="D816" s="36" t="s">
        <v>890</v>
      </c>
      <c r="E816" s="37">
        <v>1</v>
      </c>
      <c r="F816" s="20">
        <f t="shared" si="87"/>
        <v>0</v>
      </c>
      <c r="G816" s="85">
        <v>0</v>
      </c>
      <c r="H816" s="20">
        <f t="shared" si="88"/>
        <v>0</v>
      </c>
      <c r="I816" s="20">
        <f t="shared" si="89"/>
        <v>0</v>
      </c>
    </row>
    <row r="817" spans="1:9" ht="22.5">
      <c r="A817" s="35" t="s">
        <v>757</v>
      </c>
      <c r="B817" s="62" t="s">
        <v>895</v>
      </c>
      <c r="C817" s="84"/>
      <c r="D817" s="36" t="s">
        <v>890</v>
      </c>
      <c r="E817" s="37">
        <v>1</v>
      </c>
      <c r="F817" s="20">
        <f t="shared" si="87"/>
        <v>0</v>
      </c>
      <c r="G817" s="85">
        <v>0</v>
      </c>
      <c r="H817" s="20">
        <f t="shared" si="88"/>
        <v>0</v>
      </c>
      <c r="I817" s="20">
        <f t="shared" si="89"/>
        <v>0</v>
      </c>
    </row>
    <row r="818" spans="1:9" ht="22.5">
      <c r="A818" s="35" t="s">
        <v>758</v>
      </c>
      <c r="B818" s="62" t="s">
        <v>896</v>
      </c>
      <c r="C818" s="84"/>
      <c r="D818" s="36" t="s">
        <v>890</v>
      </c>
      <c r="E818" s="37">
        <v>1</v>
      </c>
      <c r="F818" s="20">
        <f t="shared" si="87"/>
        <v>0</v>
      </c>
      <c r="G818" s="85">
        <v>0</v>
      </c>
      <c r="H818" s="20">
        <f t="shared" si="88"/>
        <v>0</v>
      </c>
      <c r="I818" s="20">
        <f t="shared" si="89"/>
        <v>0</v>
      </c>
    </row>
    <row r="819" spans="1:9">
      <c r="A819" s="35" t="s">
        <v>759</v>
      </c>
      <c r="B819" s="62" t="s">
        <v>874</v>
      </c>
      <c r="C819" s="84"/>
      <c r="D819" s="36" t="s">
        <v>889</v>
      </c>
      <c r="E819" s="37">
        <v>1</v>
      </c>
      <c r="F819" s="20">
        <f t="shared" si="87"/>
        <v>0</v>
      </c>
      <c r="G819" s="85">
        <v>0</v>
      </c>
      <c r="H819" s="20">
        <f t="shared" si="88"/>
        <v>0</v>
      </c>
      <c r="I819" s="20">
        <f t="shared" si="89"/>
        <v>0</v>
      </c>
    </row>
    <row r="820" spans="1:9" ht="33.950000000000003" customHeight="1">
      <c r="A820" s="35" t="s">
        <v>760</v>
      </c>
      <c r="B820" s="62" t="s">
        <v>1255</v>
      </c>
      <c r="C820" s="84"/>
      <c r="D820" s="36" t="s">
        <v>889</v>
      </c>
      <c r="E820" s="37">
        <v>2</v>
      </c>
      <c r="F820" s="20">
        <f t="shared" si="87"/>
        <v>0</v>
      </c>
      <c r="G820" s="85">
        <v>0</v>
      </c>
      <c r="H820" s="20">
        <f t="shared" si="88"/>
        <v>0</v>
      </c>
      <c r="I820" s="20">
        <f t="shared" si="89"/>
        <v>0</v>
      </c>
    </row>
    <row r="821" spans="1:9" ht="22.5">
      <c r="A821" s="35" t="s">
        <v>761</v>
      </c>
      <c r="B821" s="62" t="s">
        <v>902</v>
      </c>
      <c r="C821" s="84"/>
      <c r="D821" s="36" t="s">
        <v>889</v>
      </c>
      <c r="E821" s="37">
        <v>2</v>
      </c>
      <c r="F821" s="20">
        <f t="shared" si="87"/>
        <v>0</v>
      </c>
      <c r="G821" s="85">
        <v>0</v>
      </c>
      <c r="H821" s="20">
        <f t="shared" si="88"/>
        <v>0</v>
      </c>
      <c r="I821" s="20">
        <f t="shared" si="89"/>
        <v>0</v>
      </c>
    </row>
    <row r="822" spans="1:9" ht="22.35" customHeight="1">
      <c r="A822" s="35" t="s">
        <v>762</v>
      </c>
      <c r="B822" s="62" t="s">
        <v>1251</v>
      </c>
      <c r="C822" s="84"/>
      <c r="D822" s="36" t="s">
        <v>889</v>
      </c>
      <c r="E822" s="37">
        <v>1</v>
      </c>
      <c r="F822" s="20">
        <f t="shared" si="87"/>
        <v>0</v>
      </c>
      <c r="G822" s="85">
        <v>0</v>
      </c>
      <c r="H822" s="20">
        <f t="shared" si="88"/>
        <v>0</v>
      </c>
      <c r="I822" s="20">
        <f t="shared" si="89"/>
        <v>0</v>
      </c>
    </row>
    <row r="823" spans="1:9" ht="22.5">
      <c r="A823" s="35" t="s">
        <v>763</v>
      </c>
      <c r="B823" s="62" t="s">
        <v>897</v>
      </c>
      <c r="C823" s="84"/>
      <c r="D823" s="36" t="s">
        <v>889</v>
      </c>
      <c r="E823" s="37">
        <v>1</v>
      </c>
      <c r="F823" s="20">
        <f t="shared" si="87"/>
        <v>0</v>
      </c>
      <c r="G823" s="85">
        <v>0</v>
      </c>
      <c r="H823" s="20">
        <f t="shared" si="88"/>
        <v>0</v>
      </c>
      <c r="I823" s="20">
        <f t="shared" si="89"/>
        <v>0</v>
      </c>
    </row>
    <row r="824" spans="1:9" ht="22.5">
      <c r="A824" s="35" t="s">
        <v>764</v>
      </c>
      <c r="B824" s="62" t="s">
        <v>898</v>
      </c>
      <c r="C824" s="84"/>
      <c r="D824" s="36" t="s">
        <v>889</v>
      </c>
      <c r="E824" s="37">
        <v>1</v>
      </c>
      <c r="F824" s="20">
        <f t="shared" si="87"/>
        <v>0</v>
      </c>
      <c r="G824" s="85">
        <v>0</v>
      </c>
      <c r="H824" s="20">
        <f t="shared" si="88"/>
        <v>0</v>
      </c>
      <c r="I824" s="20">
        <f t="shared" si="89"/>
        <v>0</v>
      </c>
    </row>
    <row r="825" spans="1:9">
      <c r="A825" s="35" t="s">
        <v>765</v>
      </c>
      <c r="B825" s="62" t="s">
        <v>899</v>
      </c>
      <c r="C825" s="84"/>
      <c r="D825" s="36" t="s">
        <v>889</v>
      </c>
      <c r="E825" s="37">
        <v>1</v>
      </c>
      <c r="F825" s="20">
        <f t="shared" si="87"/>
        <v>0</v>
      </c>
      <c r="G825" s="85">
        <v>0</v>
      </c>
      <c r="H825" s="20">
        <f t="shared" si="88"/>
        <v>0</v>
      </c>
      <c r="I825" s="20">
        <f t="shared" si="89"/>
        <v>0</v>
      </c>
    </row>
    <row r="826" spans="1:9" ht="22.5">
      <c r="A826" s="35" t="s">
        <v>766</v>
      </c>
      <c r="B826" s="62" t="s">
        <v>876</v>
      </c>
      <c r="C826" s="84"/>
      <c r="D826" s="36" t="s">
        <v>889</v>
      </c>
      <c r="E826" s="37">
        <v>2</v>
      </c>
      <c r="F826" s="20">
        <f t="shared" si="87"/>
        <v>0</v>
      </c>
      <c r="G826" s="85">
        <v>0</v>
      </c>
      <c r="H826" s="20">
        <f t="shared" si="88"/>
        <v>0</v>
      </c>
      <c r="I826" s="20">
        <f t="shared" si="89"/>
        <v>0</v>
      </c>
    </row>
    <row r="827" spans="1:9">
      <c r="A827" s="35" t="s">
        <v>767</v>
      </c>
      <c r="B827" s="62" t="s">
        <v>105</v>
      </c>
      <c r="C827" s="84"/>
      <c r="D827" s="36" t="s">
        <v>889</v>
      </c>
      <c r="E827" s="37">
        <v>2</v>
      </c>
      <c r="F827" s="20">
        <f t="shared" si="87"/>
        <v>0</v>
      </c>
      <c r="G827" s="85">
        <v>0</v>
      </c>
      <c r="H827" s="20">
        <f t="shared" si="88"/>
        <v>0</v>
      </c>
      <c r="I827" s="20">
        <f t="shared" si="89"/>
        <v>0</v>
      </c>
    </row>
    <row r="828" spans="1:9" ht="22.35" customHeight="1">
      <c r="A828" s="35" t="s">
        <v>805</v>
      </c>
      <c r="B828" s="62" t="s">
        <v>900</v>
      </c>
      <c r="C828" s="84"/>
      <c r="D828" s="36" t="s">
        <v>888</v>
      </c>
      <c r="E828" s="37">
        <v>93</v>
      </c>
      <c r="F828" s="20">
        <f t="shared" si="87"/>
        <v>0</v>
      </c>
      <c r="G828" s="85">
        <v>0</v>
      </c>
      <c r="H828" s="20">
        <f t="shared" si="88"/>
        <v>0</v>
      </c>
      <c r="I828" s="20">
        <f t="shared" si="89"/>
        <v>0</v>
      </c>
    </row>
    <row r="829" spans="1:9" ht="22.5">
      <c r="A829" s="35" t="s">
        <v>768</v>
      </c>
      <c r="B829" s="62" t="s">
        <v>901</v>
      </c>
      <c r="C829" s="84"/>
      <c r="D829" s="36" t="s">
        <v>888</v>
      </c>
      <c r="E829" s="37">
        <v>93</v>
      </c>
      <c r="F829" s="20">
        <f t="shared" si="87"/>
        <v>0</v>
      </c>
      <c r="G829" s="85">
        <v>0</v>
      </c>
      <c r="H829" s="20">
        <f t="shared" si="88"/>
        <v>0</v>
      </c>
      <c r="I829" s="20">
        <f t="shared" si="89"/>
        <v>0</v>
      </c>
    </row>
    <row r="830" spans="1:9" ht="22.5">
      <c r="A830" s="35" t="s">
        <v>769</v>
      </c>
      <c r="B830" s="62" t="s">
        <v>1262</v>
      </c>
      <c r="C830" s="84"/>
      <c r="D830" s="36" t="s">
        <v>888</v>
      </c>
      <c r="E830" s="37">
        <v>22</v>
      </c>
      <c r="F830" s="20">
        <f t="shared" si="87"/>
        <v>0</v>
      </c>
      <c r="G830" s="85">
        <v>0</v>
      </c>
      <c r="H830" s="20">
        <f t="shared" si="88"/>
        <v>0</v>
      </c>
      <c r="I830" s="20">
        <f t="shared" si="89"/>
        <v>0</v>
      </c>
    </row>
    <row r="831" spans="1:9" ht="22.35" customHeight="1">
      <c r="A831" s="35" t="s">
        <v>770</v>
      </c>
      <c r="B831" s="62" t="s">
        <v>1253</v>
      </c>
      <c r="C831" s="84"/>
      <c r="D831" s="36" t="s">
        <v>888</v>
      </c>
      <c r="E831" s="37">
        <v>5</v>
      </c>
      <c r="F831" s="20">
        <f t="shared" si="87"/>
        <v>0</v>
      </c>
      <c r="G831" s="85">
        <v>0</v>
      </c>
      <c r="H831" s="20">
        <f t="shared" si="88"/>
        <v>0</v>
      </c>
      <c r="I831" s="20">
        <f t="shared" si="89"/>
        <v>0</v>
      </c>
    </row>
    <row r="832" spans="1:9" ht="22.5">
      <c r="A832" s="35" t="s">
        <v>771</v>
      </c>
      <c r="B832" s="62" t="s">
        <v>1254</v>
      </c>
      <c r="C832" s="84"/>
      <c r="D832" s="36" t="s">
        <v>888</v>
      </c>
      <c r="E832" s="37">
        <v>5</v>
      </c>
      <c r="F832" s="20">
        <f t="shared" si="87"/>
        <v>0</v>
      </c>
      <c r="G832" s="85">
        <v>0</v>
      </c>
      <c r="H832" s="20">
        <f t="shared" si="88"/>
        <v>0</v>
      </c>
      <c r="I832" s="20">
        <f t="shared" si="89"/>
        <v>0</v>
      </c>
    </row>
    <row r="833" spans="1:9" ht="33.950000000000003" customHeight="1">
      <c r="A833" s="35" t="s">
        <v>772</v>
      </c>
      <c r="B833" s="62" t="s">
        <v>1258</v>
      </c>
      <c r="C833" s="84"/>
      <c r="D833" s="36" t="s">
        <v>888</v>
      </c>
      <c r="E833" s="37">
        <v>51</v>
      </c>
      <c r="F833" s="20">
        <f t="shared" si="87"/>
        <v>0</v>
      </c>
      <c r="G833" s="85">
        <v>0</v>
      </c>
      <c r="H833" s="20">
        <f t="shared" si="88"/>
        <v>0</v>
      </c>
      <c r="I833" s="20">
        <f t="shared" si="89"/>
        <v>0</v>
      </c>
    </row>
    <row r="834" spans="1:9" ht="33.950000000000003" customHeight="1">
      <c r="A834" s="35" t="s">
        <v>773</v>
      </c>
      <c r="B834" s="62" t="s">
        <v>1259</v>
      </c>
      <c r="C834" s="84"/>
      <c r="D834" s="36" t="s">
        <v>888</v>
      </c>
      <c r="E834" s="37">
        <v>42</v>
      </c>
      <c r="F834" s="20">
        <f t="shared" si="87"/>
        <v>0</v>
      </c>
      <c r="G834" s="85">
        <v>0</v>
      </c>
      <c r="H834" s="20">
        <f t="shared" si="88"/>
        <v>0</v>
      </c>
      <c r="I834" s="20">
        <f t="shared" si="89"/>
        <v>0</v>
      </c>
    </row>
    <row r="835" spans="1:9" ht="22.5">
      <c r="A835" s="35" t="s">
        <v>774</v>
      </c>
      <c r="B835" s="62" t="s">
        <v>925</v>
      </c>
      <c r="C835" s="84"/>
      <c r="D835" s="36" t="s">
        <v>890</v>
      </c>
      <c r="E835" s="37">
        <v>1</v>
      </c>
      <c r="F835" s="20">
        <f t="shared" si="87"/>
        <v>0</v>
      </c>
      <c r="G835" s="85">
        <v>0</v>
      </c>
      <c r="H835" s="20">
        <f t="shared" si="88"/>
        <v>0</v>
      </c>
      <c r="I835" s="20">
        <f t="shared" si="89"/>
        <v>0</v>
      </c>
    </row>
    <row r="836" spans="1:9" ht="22.35" customHeight="1">
      <c r="A836" s="35" t="s">
        <v>775</v>
      </c>
      <c r="B836" s="62" t="s">
        <v>900</v>
      </c>
      <c r="C836" s="84"/>
      <c r="D836" s="36" t="s">
        <v>888</v>
      </c>
      <c r="E836" s="37">
        <v>84</v>
      </c>
      <c r="F836" s="20">
        <f t="shared" si="87"/>
        <v>0</v>
      </c>
      <c r="G836" s="85">
        <v>0</v>
      </c>
      <c r="H836" s="20">
        <f t="shared" si="88"/>
        <v>0</v>
      </c>
      <c r="I836" s="20">
        <f t="shared" si="89"/>
        <v>0</v>
      </c>
    </row>
    <row r="837" spans="1:9" ht="22.5">
      <c r="A837" s="35" t="s">
        <v>776</v>
      </c>
      <c r="B837" s="62" t="s">
        <v>926</v>
      </c>
      <c r="C837" s="84"/>
      <c r="D837" s="36" t="s">
        <v>888</v>
      </c>
      <c r="E837" s="37">
        <v>84</v>
      </c>
      <c r="F837" s="20">
        <f t="shared" si="87"/>
        <v>0</v>
      </c>
      <c r="G837" s="85">
        <v>0</v>
      </c>
      <c r="H837" s="20">
        <f t="shared" si="88"/>
        <v>0</v>
      </c>
      <c r="I837" s="20">
        <f t="shared" si="89"/>
        <v>0</v>
      </c>
    </row>
    <row r="838" spans="1:9">
      <c r="A838" s="35" t="s">
        <v>777</v>
      </c>
      <c r="B838" s="62" t="s">
        <v>884</v>
      </c>
      <c r="C838" s="84"/>
      <c r="D838" s="36" t="s">
        <v>889</v>
      </c>
      <c r="E838" s="37">
        <v>1</v>
      </c>
      <c r="F838" s="20">
        <f t="shared" si="87"/>
        <v>0</v>
      </c>
      <c r="G838" s="85">
        <v>0</v>
      </c>
      <c r="H838" s="20">
        <f t="shared" si="88"/>
        <v>0</v>
      </c>
      <c r="I838" s="20">
        <f t="shared" si="89"/>
        <v>0</v>
      </c>
    </row>
    <row r="839" spans="1:9">
      <c r="A839" s="35" t="s">
        <v>778</v>
      </c>
      <c r="B839" s="62" t="s">
        <v>885</v>
      </c>
      <c r="C839" s="84"/>
      <c r="D839" s="36" t="s">
        <v>889</v>
      </c>
      <c r="E839" s="37">
        <v>4</v>
      </c>
      <c r="F839" s="20">
        <f t="shared" si="87"/>
        <v>0</v>
      </c>
      <c r="G839" s="85">
        <v>0</v>
      </c>
      <c r="H839" s="20">
        <f t="shared" si="88"/>
        <v>0</v>
      </c>
      <c r="I839" s="20">
        <f t="shared" si="89"/>
        <v>0</v>
      </c>
    </row>
    <row r="840" spans="1:9">
      <c r="A840" s="35" t="s">
        <v>779</v>
      </c>
      <c r="B840" s="62" t="s">
        <v>886</v>
      </c>
      <c r="C840" s="84"/>
      <c r="D840" s="36" t="s">
        <v>889</v>
      </c>
      <c r="E840" s="37">
        <v>4</v>
      </c>
      <c r="F840" s="20">
        <f t="shared" si="87"/>
        <v>0</v>
      </c>
      <c r="G840" s="85">
        <v>0</v>
      </c>
      <c r="H840" s="20">
        <f t="shared" si="88"/>
        <v>0</v>
      </c>
      <c r="I840" s="20">
        <f t="shared" si="89"/>
        <v>0</v>
      </c>
    </row>
    <row r="841" spans="1:9">
      <c r="A841" s="35"/>
      <c r="B841" s="63" t="s">
        <v>1000</v>
      </c>
      <c r="C841" s="23"/>
      <c r="D841" s="38"/>
      <c r="E841" s="25"/>
      <c r="F841" s="39">
        <f>SUM(F810:F840)</f>
        <v>0</v>
      </c>
      <c r="G841" s="26"/>
      <c r="H841" s="39">
        <f>SUM(H810:H840)</f>
        <v>0</v>
      </c>
      <c r="I841" s="27">
        <f>SUM(I810:I840)</f>
        <v>0</v>
      </c>
    </row>
    <row r="842" spans="1:9">
      <c r="A842" s="40" t="s">
        <v>1001</v>
      </c>
      <c r="B842" s="67" t="s">
        <v>934</v>
      </c>
      <c r="C842" s="29"/>
      <c r="D842" s="30"/>
      <c r="E842" s="31"/>
      <c r="F842" s="32"/>
      <c r="G842" s="32"/>
      <c r="H842" s="32"/>
      <c r="I842" s="32"/>
    </row>
    <row r="843" spans="1:9" ht="22.5">
      <c r="A843" s="21" t="s">
        <v>780</v>
      </c>
      <c r="B843" s="62" t="s">
        <v>891</v>
      </c>
      <c r="C843" s="84"/>
      <c r="D843" s="18" t="s">
        <v>889</v>
      </c>
      <c r="E843" s="19">
        <v>1</v>
      </c>
      <c r="F843" s="20">
        <f t="shared" ref="F843:F870" si="90">C843*E843</f>
        <v>0</v>
      </c>
      <c r="G843" s="85">
        <v>0</v>
      </c>
      <c r="H843" s="20">
        <f t="shared" ref="H843:H870" si="91">F843*G843</f>
        <v>0</v>
      </c>
      <c r="I843" s="20">
        <f t="shared" ref="I843:I870" si="92">SUM(F843,H843)</f>
        <v>0</v>
      </c>
    </row>
    <row r="844" spans="1:9">
      <c r="A844" s="21" t="s">
        <v>781</v>
      </c>
      <c r="B844" s="62" t="s">
        <v>102</v>
      </c>
      <c r="C844" s="84"/>
      <c r="D844" s="18" t="s">
        <v>889</v>
      </c>
      <c r="E844" s="19">
        <v>1</v>
      </c>
      <c r="F844" s="20">
        <f t="shared" si="90"/>
        <v>0</v>
      </c>
      <c r="G844" s="85">
        <v>0</v>
      </c>
      <c r="H844" s="20">
        <f t="shared" si="91"/>
        <v>0</v>
      </c>
      <c r="I844" s="20">
        <f t="shared" si="92"/>
        <v>0</v>
      </c>
    </row>
    <row r="845" spans="1:9">
      <c r="A845" s="21" t="s">
        <v>782</v>
      </c>
      <c r="B845" s="62" t="s">
        <v>868</v>
      </c>
      <c r="C845" s="84"/>
      <c r="D845" s="18" t="s">
        <v>889</v>
      </c>
      <c r="E845" s="19">
        <v>1</v>
      </c>
      <c r="F845" s="20">
        <f t="shared" si="90"/>
        <v>0</v>
      </c>
      <c r="G845" s="85">
        <v>0</v>
      </c>
      <c r="H845" s="20">
        <f t="shared" si="91"/>
        <v>0</v>
      </c>
      <c r="I845" s="20">
        <f t="shared" si="92"/>
        <v>0</v>
      </c>
    </row>
    <row r="846" spans="1:9">
      <c r="A846" s="21" t="s">
        <v>783</v>
      </c>
      <c r="B846" s="62" t="s">
        <v>103</v>
      </c>
      <c r="C846" s="84"/>
      <c r="D846" s="18" t="s">
        <v>889</v>
      </c>
      <c r="E846" s="19">
        <v>1</v>
      </c>
      <c r="F846" s="20">
        <f t="shared" si="90"/>
        <v>0</v>
      </c>
      <c r="G846" s="85">
        <v>0</v>
      </c>
      <c r="H846" s="20">
        <f t="shared" si="91"/>
        <v>0</v>
      </c>
      <c r="I846" s="20">
        <f t="shared" si="92"/>
        <v>0</v>
      </c>
    </row>
    <row r="847" spans="1:9" ht="22.5">
      <c r="A847" s="21" t="s">
        <v>784</v>
      </c>
      <c r="B847" s="62" t="s">
        <v>892</v>
      </c>
      <c r="C847" s="84"/>
      <c r="D847" s="18" t="s">
        <v>890</v>
      </c>
      <c r="E847" s="19">
        <v>1</v>
      </c>
      <c r="F847" s="20">
        <f t="shared" si="90"/>
        <v>0</v>
      </c>
      <c r="G847" s="85">
        <v>0</v>
      </c>
      <c r="H847" s="20">
        <f t="shared" si="91"/>
        <v>0</v>
      </c>
      <c r="I847" s="20">
        <f t="shared" si="92"/>
        <v>0</v>
      </c>
    </row>
    <row r="848" spans="1:9" ht="22.35" customHeight="1">
      <c r="A848" s="21" t="s">
        <v>785</v>
      </c>
      <c r="B848" s="62" t="s">
        <v>924</v>
      </c>
      <c r="C848" s="84"/>
      <c r="D848" s="18" t="s">
        <v>890</v>
      </c>
      <c r="E848" s="19">
        <v>1</v>
      </c>
      <c r="F848" s="20">
        <f t="shared" si="90"/>
        <v>0</v>
      </c>
      <c r="G848" s="85">
        <v>0</v>
      </c>
      <c r="H848" s="20">
        <f t="shared" si="91"/>
        <v>0</v>
      </c>
      <c r="I848" s="20">
        <f t="shared" si="92"/>
        <v>0</v>
      </c>
    </row>
    <row r="849" spans="1:9" ht="22.35" customHeight="1">
      <c r="A849" s="21" t="s">
        <v>787</v>
      </c>
      <c r="B849" s="62" t="s">
        <v>894</v>
      </c>
      <c r="C849" s="84"/>
      <c r="D849" s="18" t="s">
        <v>890</v>
      </c>
      <c r="E849" s="19">
        <v>1</v>
      </c>
      <c r="F849" s="20">
        <f t="shared" si="90"/>
        <v>0</v>
      </c>
      <c r="G849" s="85">
        <v>0</v>
      </c>
      <c r="H849" s="20">
        <f t="shared" si="91"/>
        <v>0</v>
      </c>
      <c r="I849" s="20">
        <f t="shared" si="92"/>
        <v>0</v>
      </c>
    </row>
    <row r="850" spans="1:9" ht="22.5">
      <c r="A850" s="21" t="s">
        <v>786</v>
      </c>
      <c r="B850" s="62" t="s">
        <v>895</v>
      </c>
      <c r="C850" s="84"/>
      <c r="D850" s="18" t="s">
        <v>890</v>
      </c>
      <c r="E850" s="19">
        <v>1</v>
      </c>
      <c r="F850" s="20">
        <f t="shared" si="90"/>
        <v>0</v>
      </c>
      <c r="G850" s="85">
        <v>0</v>
      </c>
      <c r="H850" s="20">
        <f t="shared" si="91"/>
        <v>0</v>
      </c>
      <c r="I850" s="20">
        <f t="shared" si="92"/>
        <v>0</v>
      </c>
    </row>
    <row r="851" spans="1:9" ht="22.5">
      <c r="A851" s="21" t="s">
        <v>788</v>
      </c>
      <c r="B851" s="62" t="s">
        <v>896</v>
      </c>
      <c r="C851" s="84"/>
      <c r="D851" s="18" t="s">
        <v>890</v>
      </c>
      <c r="E851" s="19">
        <v>1</v>
      </c>
      <c r="F851" s="20">
        <f t="shared" si="90"/>
        <v>0</v>
      </c>
      <c r="G851" s="85">
        <v>0</v>
      </c>
      <c r="H851" s="20">
        <f t="shared" si="91"/>
        <v>0</v>
      </c>
      <c r="I851" s="20">
        <f t="shared" si="92"/>
        <v>0</v>
      </c>
    </row>
    <row r="852" spans="1:9">
      <c r="A852" s="21" t="s">
        <v>789</v>
      </c>
      <c r="B852" s="62" t="s">
        <v>874</v>
      </c>
      <c r="C852" s="84"/>
      <c r="D852" s="18" t="s">
        <v>889</v>
      </c>
      <c r="E852" s="19">
        <v>1</v>
      </c>
      <c r="F852" s="20">
        <f t="shared" si="90"/>
        <v>0</v>
      </c>
      <c r="G852" s="85">
        <v>0</v>
      </c>
      <c r="H852" s="20">
        <f t="shared" si="91"/>
        <v>0</v>
      </c>
      <c r="I852" s="20">
        <f t="shared" si="92"/>
        <v>0</v>
      </c>
    </row>
    <row r="853" spans="1:9" ht="33.950000000000003" customHeight="1">
      <c r="A853" s="21" t="s">
        <v>790</v>
      </c>
      <c r="B853" s="62" t="s">
        <v>1255</v>
      </c>
      <c r="C853" s="84"/>
      <c r="D853" s="18" t="s">
        <v>889</v>
      </c>
      <c r="E853" s="19">
        <v>2</v>
      </c>
      <c r="F853" s="20">
        <f t="shared" si="90"/>
        <v>0</v>
      </c>
      <c r="G853" s="85">
        <v>0</v>
      </c>
      <c r="H853" s="20">
        <f t="shared" si="91"/>
        <v>0</v>
      </c>
      <c r="I853" s="20">
        <f t="shared" si="92"/>
        <v>0</v>
      </c>
    </row>
    <row r="854" spans="1:9" ht="22.5">
      <c r="A854" s="21" t="s">
        <v>791</v>
      </c>
      <c r="B854" s="62" t="s">
        <v>902</v>
      </c>
      <c r="C854" s="84"/>
      <c r="D854" s="18" t="s">
        <v>889</v>
      </c>
      <c r="E854" s="19">
        <v>2</v>
      </c>
      <c r="F854" s="20">
        <f t="shared" si="90"/>
        <v>0</v>
      </c>
      <c r="G854" s="85">
        <v>0</v>
      </c>
      <c r="H854" s="20">
        <f t="shared" si="91"/>
        <v>0</v>
      </c>
      <c r="I854" s="20">
        <f t="shared" si="92"/>
        <v>0</v>
      </c>
    </row>
    <row r="855" spans="1:9" ht="22.35" customHeight="1">
      <c r="A855" s="21" t="s">
        <v>792</v>
      </c>
      <c r="B855" s="62" t="s">
        <v>1251</v>
      </c>
      <c r="C855" s="84"/>
      <c r="D855" s="18" t="s">
        <v>889</v>
      </c>
      <c r="E855" s="19">
        <v>1</v>
      </c>
      <c r="F855" s="20">
        <f t="shared" si="90"/>
        <v>0</v>
      </c>
      <c r="G855" s="85">
        <v>0</v>
      </c>
      <c r="H855" s="20">
        <f t="shared" si="91"/>
        <v>0</v>
      </c>
      <c r="I855" s="20">
        <f t="shared" si="92"/>
        <v>0</v>
      </c>
    </row>
    <row r="856" spans="1:9" ht="22.5">
      <c r="A856" s="21" t="s">
        <v>793</v>
      </c>
      <c r="B856" s="62" t="s">
        <v>897</v>
      </c>
      <c r="C856" s="84"/>
      <c r="D856" s="18" t="s">
        <v>889</v>
      </c>
      <c r="E856" s="19">
        <v>1</v>
      </c>
      <c r="F856" s="20">
        <f t="shared" si="90"/>
        <v>0</v>
      </c>
      <c r="G856" s="85">
        <v>0</v>
      </c>
      <c r="H856" s="20">
        <f t="shared" si="91"/>
        <v>0</v>
      </c>
      <c r="I856" s="20">
        <f t="shared" si="92"/>
        <v>0</v>
      </c>
    </row>
    <row r="857" spans="1:9" ht="22.5">
      <c r="A857" s="21" t="s">
        <v>794</v>
      </c>
      <c r="B857" s="62" t="s">
        <v>898</v>
      </c>
      <c r="C857" s="84"/>
      <c r="D857" s="18" t="s">
        <v>889</v>
      </c>
      <c r="E857" s="19">
        <v>1</v>
      </c>
      <c r="F857" s="20">
        <f t="shared" si="90"/>
        <v>0</v>
      </c>
      <c r="G857" s="85">
        <v>0</v>
      </c>
      <c r="H857" s="20">
        <f t="shared" si="91"/>
        <v>0</v>
      </c>
      <c r="I857" s="20">
        <f t="shared" si="92"/>
        <v>0</v>
      </c>
    </row>
    <row r="858" spans="1:9">
      <c r="A858" s="21" t="s">
        <v>795</v>
      </c>
      <c r="B858" s="62" t="s">
        <v>899</v>
      </c>
      <c r="C858" s="84"/>
      <c r="D858" s="18" t="s">
        <v>889</v>
      </c>
      <c r="E858" s="19">
        <v>1</v>
      </c>
      <c r="F858" s="20">
        <f t="shared" si="90"/>
        <v>0</v>
      </c>
      <c r="G858" s="85">
        <v>0</v>
      </c>
      <c r="H858" s="20">
        <f t="shared" si="91"/>
        <v>0</v>
      </c>
      <c r="I858" s="20">
        <f t="shared" si="92"/>
        <v>0</v>
      </c>
    </row>
    <row r="859" spans="1:9" ht="22.5">
      <c r="A859" s="21" t="s">
        <v>796</v>
      </c>
      <c r="B859" s="62" t="s">
        <v>876</v>
      </c>
      <c r="C859" s="84"/>
      <c r="D859" s="18" t="s">
        <v>889</v>
      </c>
      <c r="E859" s="19">
        <v>2</v>
      </c>
      <c r="F859" s="20">
        <f t="shared" si="90"/>
        <v>0</v>
      </c>
      <c r="G859" s="85">
        <v>0</v>
      </c>
      <c r="H859" s="20">
        <f t="shared" si="91"/>
        <v>0</v>
      </c>
      <c r="I859" s="20">
        <f t="shared" si="92"/>
        <v>0</v>
      </c>
    </row>
    <row r="860" spans="1:9">
      <c r="A860" s="21" t="s">
        <v>797</v>
      </c>
      <c r="B860" s="62" t="s">
        <v>105</v>
      </c>
      <c r="C860" s="84"/>
      <c r="D860" s="18" t="s">
        <v>889</v>
      </c>
      <c r="E860" s="19">
        <v>2</v>
      </c>
      <c r="F860" s="20">
        <f t="shared" si="90"/>
        <v>0</v>
      </c>
      <c r="G860" s="85">
        <v>0</v>
      </c>
      <c r="H860" s="20">
        <f t="shared" si="91"/>
        <v>0</v>
      </c>
      <c r="I860" s="20">
        <f t="shared" si="92"/>
        <v>0</v>
      </c>
    </row>
    <row r="861" spans="1:9" ht="22.35" customHeight="1">
      <c r="A861" s="21" t="s">
        <v>798</v>
      </c>
      <c r="B861" s="62" t="s">
        <v>900</v>
      </c>
      <c r="C861" s="84"/>
      <c r="D861" s="18" t="s">
        <v>888</v>
      </c>
      <c r="E861" s="19">
        <v>91</v>
      </c>
      <c r="F861" s="20">
        <f t="shared" si="90"/>
        <v>0</v>
      </c>
      <c r="G861" s="85">
        <v>0</v>
      </c>
      <c r="H861" s="20">
        <f t="shared" si="91"/>
        <v>0</v>
      </c>
      <c r="I861" s="20">
        <f t="shared" si="92"/>
        <v>0</v>
      </c>
    </row>
    <row r="862" spans="1:9" ht="22.5">
      <c r="A862" s="21" t="s">
        <v>799</v>
      </c>
      <c r="B862" s="62" t="s">
        <v>901</v>
      </c>
      <c r="C862" s="84"/>
      <c r="D862" s="18" t="s">
        <v>888</v>
      </c>
      <c r="E862" s="19">
        <v>91</v>
      </c>
      <c r="F862" s="20">
        <f t="shared" si="90"/>
        <v>0</v>
      </c>
      <c r="G862" s="85">
        <v>0</v>
      </c>
      <c r="H862" s="20">
        <f t="shared" si="91"/>
        <v>0</v>
      </c>
      <c r="I862" s="20">
        <f t="shared" si="92"/>
        <v>0</v>
      </c>
    </row>
    <row r="863" spans="1:9" ht="22.5">
      <c r="A863" s="21" t="s">
        <v>800</v>
      </c>
      <c r="B863" s="62" t="s">
        <v>1262</v>
      </c>
      <c r="C863" s="84"/>
      <c r="D863" s="18" t="s">
        <v>888</v>
      </c>
      <c r="E863" s="19">
        <v>21</v>
      </c>
      <c r="F863" s="20">
        <f t="shared" si="90"/>
        <v>0</v>
      </c>
      <c r="G863" s="85">
        <v>0</v>
      </c>
      <c r="H863" s="20">
        <f t="shared" si="91"/>
        <v>0</v>
      </c>
      <c r="I863" s="20">
        <f t="shared" si="92"/>
        <v>0</v>
      </c>
    </row>
    <row r="864" spans="1:9" ht="22.35" customHeight="1">
      <c r="A864" s="21" t="s">
        <v>801</v>
      </c>
      <c r="B864" s="62" t="s">
        <v>1253</v>
      </c>
      <c r="C864" s="84"/>
      <c r="D864" s="18" t="s">
        <v>888</v>
      </c>
      <c r="E864" s="19">
        <v>5</v>
      </c>
      <c r="F864" s="20">
        <f t="shared" si="90"/>
        <v>0</v>
      </c>
      <c r="G864" s="85">
        <v>0</v>
      </c>
      <c r="H864" s="20">
        <f t="shared" si="91"/>
        <v>0</v>
      </c>
      <c r="I864" s="20">
        <f t="shared" si="92"/>
        <v>0</v>
      </c>
    </row>
    <row r="865" spans="1:9" ht="22.5">
      <c r="A865" s="21" t="s">
        <v>803</v>
      </c>
      <c r="B865" s="62" t="s">
        <v>1254</v>
      </c>
      <c r="C865" s="84"/>
      <c r="D865" s="18" t="s">
        <v>888</v>
      </c>
      <c r="E865" s="19">
        <v>5</v>
      </c>
      <c r="F865" s="20">
        <f t="shared" si="90"/>
        <v>0</v>
      </c>
      <c r="G865" s="85">
        <v>0</v>
      </c>
      <c r="H865" s="20">
        <f t="shared" si="91"/>
        <v>0</v>
      </c>
      <c r="I865" s="20">
        <f t="shared" si="92"/>
        <v>0</v>
      </c>
    </row>
    <row r="866" spans="1:9" ht="33.950000000000003" customHeight="1">
      <c r="A866" s="21" t="s">
        <v>804</v>
      </c>
      <c r="B866" s="62" t="s">
        <v>1258</v>
      </c>
      <c r="C866" s="84"/>
      <c r="D866" s="18" t="s">
        <v>888</v>
      </c>
      <c r="E866" s="19">
        <v>39</v>
      </c>
      <c r="F866" s="20">
        <f t="shared" si="90"/>
        <v>0</v>
      </c>
      <c r="G866" s="85">
        <v>0</v>
      </c>
      <c r="H866" s="20">
        <f t="shared" si="91"/>
        <v>0</v>
      </c>
      <c r="I866" s="20">
        <f t="shared" si="92"/>
        <v>0</v>
      </c>
    </row>
    <row r="867" spans="1:9" ht="33.950000000000003" customHeight="1">
      <c r="A867" s="21" t="s">
        <v>802</v>
      </c>
      <c r="B867" s="62" t="s">
        <v>1259</v>
      </c>
      <c r="C867" s="84"/>
      <c r="D867" s="18" t="s">
        <v>888</v>
      </c>
      <c r="E867" s="19">
        <v>52</v>
      </c>
      <c r="F867" s="20">
        <f t="shared" si="90"/>
        <v>0</v>
      </c>
      <c r="G867" s="85">
        <v>0</v>
      </c>
      <c r="H867" s="20">
        <f t="shared" si="91"/>
        <v>0</v>
      </c>
      <c r="I867" s="20">
        <f t="shared" si="92"/>
        <v>0</v>
      </c>
    </row>
    <row r="868" spans="1:9">
      <c r="A868" s="21" t="s">
        <v>806</v>
      </c>
      <c r="B868" s="62" t="s">
        <v>884</v>
      </c>
      <c r="C868" s="84"/>
      <c r="D868" s="18" t="s">
        <v>889</v>
      </c>
      <c r="E868" s="19">
        <v>1</v>
      </c>
      <c r="F868" s="20">
        <f t="shared" si="90"/>
        <v>0</v>
      </c>
      <c r="G868" s="85">
        <v>0</v>
      </c>
      <c r="H868" s="20">
        <f t="shared" si="91"/>
        <v>0</v>
      </c>
      <c r="I868" s="20">
        <f t="shared" si="92"/>
        <v>0</v>
      </c>
    </row>
    <row r="869" spans="1:9">
      <c r="A869" s="21" t="s">
        <v>807</v>
      </c>
      <c r="B869" s="62" t="s">
        <v>885</v>
      </c>
      <c r="C869" s="84"/>
      <c r="D869" s="18" t="s">
        <v>889</v>
      </c>
      <c r="E869" s="19">
        <v>4</v>
      </c>
      <c r="F869" s="20">
        <f t="shared" si="90"/>
        <v>0</v>
      </c>
      <c r="G869" s="85">
        <v>0</v>
      </c>
      <c r="H869" s="20">
        <f t="shared" si="91"/>
        <v>0</v>
      </c>
      <c r="I869" s="20">
        <f t="shared" si="92"/>
        <v>0</v>
      </c>
    </row>
    <row r="870" spans="1:9">
      <c r="A870" s="21" t="s">
        <v>808</v>
      </c>
      <c r="B870" s="62" t="s">
        <v>886</v>
      </c>
      <c r="C870" s="84"/>
      <c r="D870" s="18" t="s">
        <v>889</v>
      </c>
      <c r="E870" s="19">
        <v>4</v>
      </c>
      <c r="F870" s="20">
        <f t="shared" si="90"/>
        <v>0</v>
      </c>
      <c r="G870" s="85">
        <v>0</v>
      </c>
      <c r="H870" s="20">
        <f t="shared" si="91"/>
        <v>0</v>
      </c>
      <c r="I870" s="20">
        <f t="shared" si="92"/>
        <v>0</v>
      </c>
    </row>
    <row r="871" spans="1:9">
      <c r="A871" s="21"/>
      <c r="B871" s="63" t="s">
        <v>1002</v>
      </c>
      <c r="C871" s="23"/>
      <c r="D871" s="38"/>
      <c r="E871" s="25"/>
      <c r="F871" s="20">
        <f>SUM(F843:F870)</f>
        <v>0</v>
      </c>
      <c r="G871" s="26"/>
      <c r="H871" s="20">
        <f>SUM(H843:H870)</f>
        <v>0</v>
      </c>
      <c r="I871" s="27">
        <f>SUM(I843:I870)</f>
        <v>0</v>
      </c>
    </row>
    <row r="872" spans="1:9">
      <c r="A872" s="28" t="s">
        <v>1003</v>
      </c>
      <c r="B872" s="66" t="s">
        <v>933</v>
      </c>
      <c r="C872" s="29"/>
      <c r="D872" s="30"/>
      <c r="E872" s="31"/>
      <c r="F872" s="32"/>
      <c r="G872" s="32"/>
      <c r="H872" s="32"/>
      <c r="I872" s="32"/>
    </row>
    <row r="873" spans="1:9">
      <c r="A873" s="35" t="s">
        <v>809</v>
      </c>
      <c r="B873" s="62" t="s">
        <v>936</v>
      </c>
      <c r="C873" s="84"/>
      <c r="D873" s="36" t="s">
        <v>889</v>
      </c>
      <c r="E873" s="37">
        <v>1</v>
      </c>
      <c r="F873" s="20">
        <f t="shared" ref="F873:F904" si="93">C873*E873</f>
        <v>0</v>
      </c>
      <c r="G873" s="85">
        <v>0</v>
      </c>
      <c r="H873" s="20">
        <f t="shared" ref="H873:H904" si="94">F873*G873</f>
        <v>0</v>
      </c>
      <c r="I873" s="20">
        <f t="shared" ref="I873:I904" si="95">SUM(F873,H873)</f>
        <v>0</v>
      </c>
    </row>
    <row r="874" spans="1:9">
      <c r="A874" s="35" t="s">
        <v>512</v>
      </c>
      <c r="B874" s="62" t="s">
        <v>868</v>
      </c>
      <c r="C874" s="84"/>
      <c r="D874" s="36" t="s">
        <v>889</v>
      </c>
      <c r="E874" s="37">
        <v>1</v>
      </c>
      <c r="F874" s="20">
        <f t="shared" si="93"/>
        <v>0</v>
      </c>
      <c r="G874" s="85">
        <v>0</v>
      </c>
      <c r="H874" s="20">
        <f t="shared" si="94"/>
        <v>0</v>
      </c>
      <c r="I874" s="20">
        <f t="shared" si="95"/>
        <v>0</v>
      </c>
    </row>
    <row r="875" spans="1:9">
      <c r="A875" s="35" t="s">
        <v>810</v>
      </c>
      <c r="B875" s="62" t="s">
        <v>103</v>
      </c>
      <c r="C875" s="84"/>
      <c r="D875" s="36" t="s">
        <v>889</v>
      </c>
      <c r="E875" s="37">
        <v>1</v>
      </c>
      <c r="F875" s="20">
        <f t="shared" si="93"/>
        <v>0</v>
      </c>
      <c r="G875" s="85">
        <v>0</v>
      </c>
      <c r="H875" s="20">
        <f t="shared" si="94"/>
        <v>0</v>
      </c>
      <c r="I875" s="20">
        <f t="shared" si="95"/>
        <v>0</v>
      </c>
    </row>
    <row r="876" spans="1:9" ht="22.5">
      <c r="A876" s="35" t="s">
        <v>811</v>
      </c>
      <c r="B876" s="62" t="s">
        <v>892</v>
      </c>
      <c r="C876" s="84"/>
      <c r="D876" s="36" t="s">
        <v>890</v>
      </c>
      <c r="E876" s="37">
        <v>1</v>
      </c>
      <c r="F876" s="20">
        <f t="shared" si="93"/>
        <v>0</v>
      </c>
      <c r="G876" s="85">
        <v>0</v>
      </c>
      <c r="H876" s="20">
        <f t="shared" si="94"/>
        <v>0</v>
      </c>
      <c r="I876" s="20">
        <f t="shared" si="95"/>
        <v>0</v>
      </c>
    </row>
    <row r="877" spans="1:9" ht="22.35" customHeight="1">
      <c r="A877" s="35" t="s">
        <v>812</v>
      </c>
      <c r="B877" s="62" t="s">
        <v>924</v>
      </c>
      <c r="C877" s="84"/>
      <c r="D877" s="36" t="s">
        <v>890</v>
      </c>
      <c r="E877" s="37">
        <v>1</v>
      </c>
      <c r="F877" s="20">
        <f t="shared" si="93"/>
        <v>0</v>
      </c>
      <c r="G877" s="85">
        <v>0</v>
      </c>
      <c r="H877" s="20">
        <f t="shared" si="94"/>
        <v>0</v>
      </c>
      <c r="I877" s="20">
        <f t="shared" si="95"/>
        <v>0</v>
      </c>
    </row>
    <row r="878" spans="1:9" ht="22.35" customHeight="1">
      <c r="A878" s="35" t="s">
        <v>813</v>
      </c>
      <c r="B878" s="62" t="s">
        <v>894</v>
      </c>
      <c r="C878" s="84"/>
      <c r="D878" s="36" t="s">
        <v>890</v>
      </c>
      <c r="E878" s="37">
        <v>1</v>
      </c>
      <c r="F878" s="20">
        <f t="shared" si="93"/>
        <v>0</v>
      </c>
      <c r="G878" s="85">
        <v>0</v>
      </c>
      <c r="H878" s="20">
        <f t="shared" si="94"/>
        <v>0</v>
      </c>
      <c r="I878" s="20">
        <f t="shared" si="95"/>
        <v>0</v>
      </c>
    </row>
    <row r="879" spans="1:9" ht="22.5">
      <c r="A879" s="35" t="s">
        <v>814</v>
      </c>
      <c r="B879" s="62" t="s">
        <v>895</v>
      </c>
      <c r="C879" s="84"/>
      <c r="D879" s="36" t="s">
        <v>890</v>
      </c>
      <c r="E879" s="37">
        <v>1</v>
      </c>
      <c r="F879" s="20">
        <f t="shared" si="93"/>
        <v>0</v>
      </c>
      <c r="G879" s="85">
        <v>0</v>
      </c>
      <c r="H879" s="20">
        <f t="shared" si="94"/>
        <v>0</v>
      </c>
      <c r="I879" s="20">
        <f t="shared" si="95"/>
        <v>0</v>
      </c>
    </row>
    <row r="880" spans="1:9" ht="22.5">
      <c r="A880" s="35" t="s">
        <v>815</v>
      </c>
      <c r="B880" s="62" t="s">
        <v>896</v>
      </c>
      <c r="C880" s="84"/>
      <c r="D880" s="36" t="s">
        <v>890</v>
      </c>
      <c r="E880" s="37">
        <v>1</v>
      </c>
      <c r="F880" s="20">
        <f t="shared" si="93"/>
        <v>0</v>
      </c>
      <c r="G880" s="85">
        <v>0</v>
      </c>
      <c r="H880" s="20">
        <f t="shared" si="94"/>
        <v>0</v>
      </c>
      <c r="I880" s="20">
        <f t="shared" si="95"/>
        <v>0</v>
      </c>
    </row>
    <row r="881" spans="1:9">
      <c r="A881" s="35" t="s">
        <v>816</v>
      </c>
      <c r="B881" s="62" t="s">
        <v>874</v>
      </c>
      <c r="C881" s="84"/>
      <c r="D881" s="36" t="s">
        <v>889</v>
      </c>
      <c r="E881" s="37">
        <v>1</v>
      </c>
      <c r="F881" s="20">
        <f t="shared" si="93"/>
        <v>0</v>
      </c>
      <c r="G881" s="85">
        <v>0</v>
      </c>
      <c r="H881" s="20">
        <f t="shared" si="94"/>
        <v>0</v>
      </c>
      <c r="I881" s="20">
        <f t="shared" si="95"/>
        <v>0</v>
      </c>
    </row>
    <row r="882" spans="1:9" ht="33.950000000000003" customHeight="1">
      <c r="A882" s="35" t="s">
        <v>817</v>
      </c>
      <c r="B882" s="62" t="s">
        <v>1255</v>
      </c>
      <c r="C882" s="84"/>
      <c r="D882" s="36" t="s">
        <v>889</v>
      </c>
      <c r="E882" s="37">
        <v>4</v>
      </c>
      <c r="F882" s="20">
        <f t="shared" si="93"/>
        <v>0</v>
      </c>
      <c r="G882" s="85">
        <v>0</v>
      </c>
      <c r="H882" s="20">
        <f t="shared" si="94"/>
        <v>0</v>
      </c>
      <c r="I882" s="20">
        <f t="shared" si="95"/>
        <v>0</v>
      </c>
    </row>
    <row r="883" spans="1:9" ht="22.5">
      <c r="A883" s="35" t="s">
        <v>818</v>
      </c>
      <c r="B883" s="62" t="s">
        <v>902</v>
      </c>
      <c r="C883" s="84"/>
      <c r="D883" s="36" t="s">
        <v>889</v>
      </c>
      <c r="E883" s="37">
        <v>4</v>
      </c>
      <c r="F883" s="20">
        <f t="shared" si="93"/>
        <v>0</v>
      </c>
      <c r="G883" s="85">
        <v>0</v>
      </c>
      <c r="H883" s="20">
        <f t="shared" si="94"/>
        <v>0</v>
      </c>
      <c r="I883" s="20">
        <f t="shared" si="95"/>
        <v>0</v>
      </c>
    </row>
    <row r="884" spans="1:9" ht="22.35" customHeight="1">
      <c r="A884" s="35" t="s">
        <v>819</v>
      </c>
      <c r="B884" s="62" t="s">
        <v>1251</v>
      </c>
      <c r="C884" s="84"/>
      <c r="D884" s="36" t="s">
        <v>889</v>
      </c>
      <c r="E884" s="37">
        <v>2</v>
      </c>
      <c r="F884" s="20">
        <f t="shared" si="93"/>
        <v>0</v>
      </c>
      <c r="G884" s="85">
        <v>0</v>
      </c>
      <c r="H884" s="20">
        <f t="shared" si="94"/>
        <v>0</v>
      </c>
      <c r="I884" s="20">
        <f t="shared" si="95"/>
        <v>0</v>
      </c>
    </row>
    <row r="885" spans="1:9" ht="22.5">
      <c r="A885" s="35" t="s">
        <v>820</v>
      </c>
      <c r="B885" s="62" t="s">
        <v>897</v>
      </c>
      <c r="C885" s="84"/>
      <c r="D885" s="36" t="s">
        <v>889</v>
      </c>
      <c r="E885" s="37">
        <v>2</v>
      </c>
      <c r="F885" s="20">
        <f t="shared" si="93"/>
        <v>0</v>
      </c>
      <c r="G885" s="85">
        <v>0</v>
      </c>
      <c r="H885" s="20">
        <f t="shared" si="94"/>
        <v>0</v>
      </c>
      <c r="I885" s="20">
        <f t="shared" si="95"/>
        <v>0</v>
      </c>
    </row>
    <row r="886" spans="1:9" ht="22.5">
      <c r="A886" s="35" t="s">
        <v>821</v>
      </c>
      <c r="B886" s="62" t="s">
        <v>898</v>
      </c>
      <c r="C886" s="84"/>
      <c r="D886" s="36" t="s">
        <v>889</v>
      </c>
      <c r="E886" s="37">
        <v>2</v>
      </c>
      <c r="F886" s="20">
        <f t="shared" si="93"/>
        <v>0</v>
      </c>
      <c r="G886" s="85">
        <v>0</v>
      </c>
      <c r="H886" s="20">
        <f t="shared" si="94"/>
        <v>0</v>
      </c>
      <c r="I886" s="20">
        <f t="shared" si="95"/>
        <v>0</v>
      </c>
    </row>
    <row r="887" spans="1:9">
      <c r="A887" s="35" t="s">
        <v>822</v>
      </c>
      <c r="B887" s="62" t="s">
        <v>899</v>
      </c>
      <c r="C887" s="84"/>
      <c r="D887" s="36" t="s">
        <v>889</v>
      </c>
      <c r="E887" s="37">
        <v>2</v>
      </c>
      <c r="F887" s="20">
        <f t="shared" si="93"/>
        <v>0</v>
      </c>
      <c r="G887" s="85">
        <v>0</v>
      </c>
      <c r="H887" s="20">
        <f t="shared" si="94"/>
        <v>0</v>
      </c>
      <c r="I887" s="20">
        <f t="shared" si="95"/>
        <v>0</v>
      </c>
    </row>
    <row r="888" spans="1:9" ht="22.5">
      <c r="A888" s="35" t="s">
        <v>823</v>
      </c>
      <c r="B888" s="62" t="s">
        <v>876</v>
      </c>
      <c r="C888" s="84"/>
      <c r="D888" s="36" t="s">
        <v>889</v>
      </c>
      <c r="E888" s="37">
        <v>4</v>
      </c>
      <c r="F888" s="20">
        <f t="shared" si="93"/>
        <v>0</v>
      </c>
      <c r="G888" s="85">
        <v>0</v>
      </c>
      <c r="H888" s="20">
        <f t="shared" si="94"/>
        <v>0</v>
      </c>
      <c r="I888" s="20">
        <f t="shared" si="95"/>
        <v>0</v>
      </c>
    </row>
    <row r="889" spans="1:9">
      <c r="A889" s="35" t="s">
        <v>824</v>
      </c>
      <c r="B889" s="62" t="s">
        <v>105</v>
      </c>
      <c r="C889" s="84"/>
      <c r="D889" s="36" t="s">
        <v>889</v>
      </c>
      <c r="E889" s="37">
        <v>4</v>
      </c>
      <c r="F889" s="20">
        <f t="shared" si="93"/>
        <v>0</v>
      </c>
      <c r="G889" s="85">
        <v>0</v>
      </c>
      <c r="H889" s="20">
        <f t="shared" si="94"/>
        <v>0</v>
      </c>
      <c r="I889" s="20">
        <f t="shared" si="95"/>
        <v>0</v>
      </c>
    </row>
    <row r="890" spans="1:9" ht="22.35" customHeight="1">
      <c r="A890" s="35" t="s">
        <v>825</v>
      </c>
      <c r="B890" s="62" t="s">
        <v>900</v>
      </c>
      <c r="C890" s="84"/>
      <c r="D890" s="36" t="s">
        <v>888</v>
      </c>
      <c r="E890" s="37">
        <v>237</v>
      </c>
      <c r="F890" s="20">
        <f t="shared" si="93"/>
        <v>0</v>
      </c>
      <c r="G890" s="85">
        <v>0</v>
      </c>
      <c r="H890" s="20">
        <f t="shared" si="94"/>
        <v>0</v>
      </c>
      <c r="I890" s="20">
        <f t="shared" si="95"/>
        <v>0</v>
      </c>
    </row>
    <row r="891" spans="1:9" ht="22.5">
      <c r="A891" s="35" t="s">
        <v>826</v>
      </c>
      <c r="B891" s="62" t="s">
        <v>901</v>
      </c>
      <c r="C891" s="84"/>
      <c r="D891" s="36" t="s">
        <v>888</v>
      </c>
      <c r="E891" s="37">
        <v>237</v>
      </c>
      <c r="F891" s="20">
        <f t="shared" si="93"/>
        <v>0</v>
      </c>
      <c r="G891" s="85">
        <v>0</v>
      </c>
      <c r="H891" s="20">
        <f t="shared" si="94"/>
        <v>0</v>
      </c>
      <c r="I891" s="20">
        <f t="shared" si="95"/>
        <v>0</v>
      </c>
    </row>
    <row r="892" spans="1:9" ht="22.5">
      <c r="A892" s="35" t="s">
        <v>827</v>
      </c>
      <c r="B892" s="62" t="s">
        <v>1262</v>
      </c>
      <c r="C892" s="84"/>
      <c r="D892" s="36" t="s">
        <v>888</v>
      </c>
      <c r="E892" s="37">
        <v>107</v>
      </c>
      <c r="F892" s="20">
        <f t="shared" si="93"/>
        <v>0</v>
      </c>
      <c r="G892" s="85">
        <v>0</v>
      </c>
      <c r="H892" s="20">
        <f t="shared" si="94"/>
        <v>0</v>
      </c>
      <c r="I892" s="20">
        <f t="shared" si="95"/>
        <v>0</v>
      </c>
    </row>
    <row r="893" spans="1:9" ht="22.5">
      <c r="A893" s="35" t="s">
        <v>828</v>
      </c>
      <c r="B893" s="62" t="s">
        <v>1263</v>
      </c>
      <c r="C893" s="84"/>
      <c r="D893" s="36" t="s">
        <v>888</v>
      </c>
      <c r="E893" s="37">
        <v>23</v>
      </c>
      <c r="F893" s="20">
        <f t="shared" si="93"/>
        <v>0</v>
      </c>
      <c r="G893" s="85">
        <v>0</v>
      </c>
      <c r="H893" s="20">
        <f t="shared" si="94"/>
        <v>0</v>
      </c>
      <c r="I893" s="20">
        <f t="shared" si="95"/>
        <v>0</v>
      </c>
    </row>
    <row r="894" spans="1:9" ht="22.35" customHeight="1">
      <c r="A894" s="35" t="s">
        <v>829</v>
      </c>
      <c r="B894" s="62" t="s">
        <v>1253</v>
      </c>
      <c r="C894" s="84"/>
      <c r="D894" s="36" t="s">
        <v>888</v>
      </c>
      <c r="E894" s="37">
        <v>15</v>
      </c>
      <c r="F894" s="20">
        <f t="shared" si="93"/>
        <v>0</v>
      </c>
      <c r="G894" s="85">
        <v>0</v>
      </c>
      <c r="H894" s="20">
        <f t="shared" si="94"/>
        <v>0</v>
      </c>
      <c r="I894" s="20">
        <f t="shared" si="95"/>
        <v>0</v>
      </c>
    </row>
    <row r="895" spans="1:9" ht="22.5">
      <c r="A895" s="35" t="s">
        <v>830</v>
      </c>
      <c r="B895" s="62" t="s">
        <v>1254</v>
      </c>
      <c r="C895" s="84"/>
      <c r="D895" s="36" t="s">
        <v>888</v>
      </c>
      <c r="E895" s="37">
        <v>10</v>
      </c>
      <c r="F895" s="20">
        <f t="shared" si="93"/>
        <v>0</v>
      </c>
      <c r="G895" s="85">
        <v>0</v>
      </c>
      <c r="H895" s="20">
        <f t="shared" si="94"/>
        <v>0</v>
      </c>
      <c r="I895" s="20">
        <f t="shared" si="95"/>
        <v>0</v>
      </c>
    </row>
    <row r="896" spans="1:9" ht="33.950000000000003" customHeight="1">
      <c r="A896" s="35" t="s">
        <v>831</v>
      </c>
      <c r="B896" s="62" t="s">
        <v>1258</v>
      </c>
      <c r="C896" s="84"/>
      <c r="D896" s="36" t="s">
        <v>888</v>
      </c>
      <c r="E896" s="37">
        <v>64</v>
      </c>
      <c r="F896" s="20">
        <f t="shared" si="93"/>
        <v>0</v>
      </c>
      <c r="G896" s="85">
        <v>0</v>
      </c>
      <c r="H896" s="20">
        <f t="shared" si="94"/>
        <v>0</v>
      </c>
      <c r="I896" s="20">
        <f t="shared" si="95"/>
        <v>0</v>
      </c>
    </row>
    <row r="897" spans="1:9" ht="33.950000000000003" customHeight="1">
      <c r="A897" s="35" t="s">
        <v>832</v>
      </c>
      <c r="B897" s="62" t="s">
        <v>1259</v>
      </c>
      <c r="C897" s="84"/>
      <c r="D897" s="36" t="s">
        <v>888</v>
      </c>
      <c r="E897" s="37">
        <v>152</v>
      </c>
      <c r="F897" s="20">
        <f t="shared" si="93"/>
        <v>0</v>
      </c>
      <c r="G897" s="85">
        <v>0</v>
      </c>
      <c r="H897" s="20">
        <f t="shared" si="94"/>
        <v>0</v>
      </c>
      <c r="I897" s="20">
        <f t="shared" si="95"/>
        <v>0</v>
      </c>
    </row>
    <row r="898" spans="1:9" ht="33.950000000000003" customHeight="1">
      <c r="A898" s="35" t="s">
        <v>833</v>
      </c>
      <c r="B898" s="62" t="s">
        <v>1260</v>
      </c>
      <c r="C898" s="84"/>
      <c r="D898" s="36" t="s">
        <v>888</v>
      </c>
      <c r="E898" s="37">
        <v>70</v>
      </c>
      <c r="F898" s="20">
        <f t="shared" si="93"/>
        <v>0</v>
      </c>
      <c r="G898" s="85">
        <v>0</v>
      </c>
      <c r="H898" s="20">
        <f t="shared" si="94"/>
        <v>0</v>
      </c>
      <c r="I898" s="20">
        <f t="shared" si="95"/>
        <v>0</v>
      </c>
    </row>
    <row r="899" spans="1:9" ht="33.950000000000003" customHeight="1">
      <c r="A899" s="35" t="s">
        <v>834</v>
      </c>
      <c r="B899" s="62" t="s">
        <v>1261</v>
      </c>
      <c r="C899" s="84"/>
      <c r="D899" s="36" t="s">
        <v>888</v>
      </c>
      <c r="E899" s="37">
        <v>57</v>
      </c>
      <c r="F899" s="20">
        <f t="shared" si="93"/>
        <v>0</v>
      </c>
      <c r="G899" s="85">
        <v>0</v>
      </c>
      <c r="H899" s="20">
        <f t="shared" si="94"/>
        <v>0</v>
      </c>
      <c r="I899" s="20">
        <f t="shared" si="95"/>
        <v>0</v>
      </c>
    </row>
    <row r="900" spans="1:9" ht="22.5">
      <c r="A900" s="35" t="s">
        <v>835</v>
      </c>
      <c r="B900" s="62" t="s">
        <v>925</v>
      </c>
      <c r="C900" s="84"/>
      <c r="D900" s="36" t="s">
        <v>890</v>
      </c>
      <c r="E900" s="37">
        <v>1</v>
      </c>
      <c r="F900" s="20">
        <f t="shared" si="93"/>
        <v>0</v>
      </c>
      <c r="G900" s="85">
        <v>0</v>
      </c>
      <c r="H900" s="20">
        <f t="shared" si="94"/>
        <v>0</v>
      </c>
      <c r="I900" s="20">
        <f t="shared" si="95"/>
        <v>0</v>
      </c>
    </row>
    <row r="901" spans="1:9" ht="22.35" customHeight="1">
      <c r="A901" s="35" t="s">
        <v>836</v>
      </c>
      <c r="B901" s="62" t="s">
        <v>900</v>
      </c>
      <c r="C901" s="84"/>
      <c r="D901" s="36" t="s">
        <v>888</v>
      </c>
      <c r="E901" s="37">
        <v>45</v>
      </c>
      <c r="F901" s="20">
        <f t="shared" si="93"/>
        <v>0</v>
      </c>
      <c r="G901" s="85">
        <v>0</v>
      </c>
      <c r="H901" s="20">
        <f t="shared" si="94"/>
        <v>0</v>
      </c>
      <c r="I901" s="20">
        <f t="shared" si="95"/>
        <v>0</v>
      </c>
    </row>
    <row r="902" spans="1:9" ht="22.5">
      <c r="A902" s="35" t="s">
        <v>837</v>
      </c>
      <c r="B902" s="62" t="s">
        <v>926</v>
      </c>
      <c r="C902" s="84"/>
      <c r="D902" s="36" t="s">
        <v>888</v>
      </c>
      <c r="E902" s="37">
        <v>45</v>
      </c>
      <c r="F902" s="20">
        <f t="shared" si="93"/>
        <v>0</v>
      </c>
      <c r="G902" s="85">
        <v>0</v>
      </c>
      <c r="H902" s="20">
        <f t="shared" si="94"/>
        <v>0</v>
      </c>
      <c r="I902" s="20">
        <f t="shared" si="95"/>
        <v>0</v>
      </c>
    </row>
    <row r="903" spans="1:9">
      <c r="A903" s="35" t="s">
        <v>838</v>
      </c>
      <c r="B903" s="62" t="s">
        <v>885</v>
      </c>
      <c r="C903" s="84"/>
      <c r="D903" s="36" t="s">
        <v>889</v>
      </c>
      <c r="E903" s="37">
        <v>6</v>
      </c>
      <c r="F903" s="20">
        <f t="shared" si="93"/>
        <v>0</v>
      </c>
      <c r="G903" s="85">
        <v>0</v>
      </c>
      <c r="H903" s="20">
        <f t="shared" si="94"/>
        <v>0</v>
      </c>
      <c r="I903" s="20">
        <f t="shared" si="95"/>
        <v>0</v>
      </c>
    </row>
    <row r="904" spans="1:9">
      <c r="A904" s="35" t="s">
        <v>839</v>
      </c>
      <c r="B904" s="62" t="s">
        <v>886</v>
      </c>
      <c r="C904" s="84"/>
      <c r="D904" s="36" t="s">
        <v>889</v>
      </c>
      <c r="E904" s="37">
        <v>6</v>
      </c>
      <c r="F904" s="20">
        <f t="shared" si="93"/>
        <v>0</v>
      </c>
      <c r="G904" s="85">
        <v>0</v>
      </c>
      <c r="H904" s="20">
        <f t="shared" si="94"/>
        <v>0</v>
      </c>
      <c r="I904" s="20">
        <f t="shared" si="95"/>
        <v>0</v>
      </c>
    </row>
    <row r="905" spans="1:9">
      <c r="A905" s="35"/>
      <c r="B905" s="63" t="s">
        <v>1004</v>
      </c>
      <c r="C905" s="23"/>
      <c r="D905" s="38"/>
      <c r="E905" s="25"/>
      <c r="F905" s="39">
        <f>SUM(F873:F904)</f>
        <v>0</v>
      </c>
      <c r="G905" s="26"/>
      <c r="H905" s="39">
        <f>SUM(H873:H904)</f>
        <v>0</v>
      </c>
      <c r="I905" s="27">
        <f>SUM(I873:I904)</f>
        <v>0</v>
      </c>
    </row>
    <row r="906" spans="1:9">
      <c r="A906" s="40" t="s">
        <v>1005</v>
      </c>
      <c r="B906" s="67" t="s">
        <v>937</v>
      </c>
      <c r="C906" s="29"/>
      <c r="D906" s="30"/>
      <c r="E906" s="31"/>
      <c r="F906" s="32"/>
      <c r="G906" s="32"/>
      <c r="H906" s="32"/>
      <c r="I906" s="32"/>
    </row>
    <row r="907" spans="1:9">
      <c r="A907" s="21" t="s">
        <v>840</v>
      </c>
      <c r="B907" s="62" t="s">
        <v>936</v>
      </c>
      <c r="C907" s="84"/>
      <c r="D907" s="18" t="s">
        <v>889</v>
      </c>
      <c r="E907" s="19">
        <v>4</v>
      </c>
      <c r="F907" s="20">
        <f t="shared" ref="F907:F921" si="96">C907*E907</f>
        <v>0</v>
      </c>
      <c r="G907" s="85">
        <v>0</v>
      </c>
      <c r="H907" s="20">
        <f t="shared" ref="H907:H921" si="97">F907*G907</f>
        <v>0</v>
      </c>
      <c r="I907" s="20">
        <f t="shared" ref="I907:I921" si="98">SUM(F907,H907)</f>
        <v>0</v>
      </c>
    </row>
    <row r="908" spans="1:9" ht="22.5">
      <c r="A908" s="21" t="s">
        <v>841</v>
      </c>
      <c r="B908" s="62" t="s">
        <v>892</v>
      </c>
      <c r="C908" s="84"/>
      <c r="D908" s="18" t="s">
        <v>890</v>
      </c>
      <c r="E908" s="19">
        <v>2</v>
      </c>
      <c r="F908" s="20">
        <f t="shared" si="96"/>
        <v>0</v>
      </c>
      <c r="G908" s="85">
        <v>0</v>
      </c>
      <c r="H908" s="20">
        <f t="shared" si="97"/>
        <v>0</v>
      </c>
      <c r="I908" s="20">
        <f t="shared" si="98"/>
        <v>0</v>
      </c>
    </row>
    <row r="909" spans="1:9" ht="22.5">
      <c r="A909" s="21" t="s">
        <v>842</v>
      </c>
      <c r="B909" s="62" t="s">
        <v>938</v>
      </c>
      <c r="C909" s="84"/>
      <c r="D909" s="18" t="s">
        <v>890</v>
      </c>
      <c r="E909" s="19">
        <v>1</v>
      </c>
      <c r="F909" s="20">
        <f t="shared" si="96"/>
        <v>0</v>
      </c>
      <c r="G909" s="85">
        <v>0</v>
      </c>
      <c r="H909" s="20">
        <f t="shared" si="97"/>
        <v>0</v>
      </c>
      <c r="I909" s="20">
        <f t="shared" si="98"/>
        <v>0</v>
      </c>
    </row>
    <row r="910" spans="1:9">
      <c r="A910" s="21" t="s">
        <v>843</v>
      </c>
      <c r="B910" s="62" t="s">
        <v>856</v>
      </c>
      <c r="C910" s="84"/>
      <c r="D910" s="18" t="s">
        <v>889</v>
      </c>
      <c r="E910" s="19">
        <v>1</v>
      </c>
      <c r="F910" s="20">
        <f t="shared" si="96"/>
        <v>0</v>
      </c>
      <c r="G910" s="85">
        <v>0</v>
      </c>
      <c r="H910" s="20">
        <f t="shared" si="97"/>
        <v>0</v>
      </c>
      <c r="I910" s="20">
        <f t="shared" si="98"/>
        <v>0</v>
      </c>
    </row>
    <row r="911" spans="1:9">
      <c r="A911" s="21" t="s">
        <v>844</v>
      </c>
      <c r="B911" s="62" t="s">
        <v>939</v>
      </c>
      <c r="C911" s="84"/>
      <c r="D911" s="18" t="s">
        <v>889</v>
      </c>
      <c r="E911" s="19">
        <v>3</v>
      </c>
      <c r="F911" s="20">
        <f t="shared" si="96"/>
        <v>0</v>
      </c>
      <c r="G911" s="85">
        <v>0</v>
      </c>
      <c r="H911" s="20">
        <f t="shared" si="97"/>
        <v>0</v>
      </c>
      <c r="I911" s="20">
        <f t="shared" si="98"/>
        <v>0</v>
      </c>
    </row>
    <row r="912" spans="1:9" ht="22.35" customHeight="1">
      <c r="A912" s="21" t="s">
        <v>854</v>
      </c>
      <c r="B912" s="62" t="s">
        <v>948</v>
      </c>
      <c r="C912" s="84"/>
      <c r="D912" s="18" t="s">
        <v>890</v>
      </c>
      <c r="E912" s="19">
        <v>1</v>
      </c>
      <c r="F912" s="20">
        <f t="shared" si="96"/>
        <v>0</v>
      </c>
      <c r="G912" s="85">
        <v>0</v>
      </c>
      <c r="H912" s="20">
        <f t="shared" si="97"/>
        <v>0</v>
      </c>
      <c r="I912" s="20">
        <f t="shared" si="98"/>
        <v>0</v>
      </c>
    </row>
    <row r="913" spans="1:10" ht="22.35" customHeight="1">
      <c r="A913" s="21" t="s">
        <v>845</v>
      </c>
      <c r="B913" s="62" t="s">
        <v>947</v>
      </c>
      <c r="C913" s="84"/>
      <c r="D913" s="18" t="s">
        <v>890</v>
      </c>
      <c r="E913" s="19">
        <v>2</v>
      </c>
      <c r="F913" s="20">
        <f t="shared" si="96"/>
        <v>0</v>
      </c>
      <c r="G913" s="85">
        <v>0</v>
      </c>
      <c r="H913" s="20">
        <f t="shared" si="97"/>
        <v>0</v>
      </c>
      <c r="I913" s="20">
        <f t="shared" si="98"/>
        <v>0</v>
      </c>
    </row>
    <row r="914" spans="1:10" ht="22.5">
      <c r="A914" s="21" t="s">
        <v>846</v>
      </c>
      <c r="B914" s="62" t="s">
        <v>946</v>
      </c>
      <c r="C914" s="84"/>
      <c r="D914" s="18" t="s">
        <v>890</v>
      </c>
      <c r="E914" s="19">
        <v>6</v>
      </c>
      <c r="F914" s="20">
        <f t="shared" si="96"/>
        <v>0</v>
      </c>
      <c r="G914" s="85">
        <v>0</v>
      </c>
      <c r="H914" s="20">
        <f t="shared" si="97"/>
        <v>0</v>
      </c>
      <c r="I914" s="20">
        <f t="shared" si="98"/>
        <v>0</v>
      </c>
    </row>
    <row r="915" spans="1:10" ht="22.35" customHeight="1">
      <c r="A915" s="21" t="s">
        <v>847</v>
      </c>
      <c r="B915" s="62" t="s">
        <v>943</v>
      </c>
      <c r="C915" s="84"/>
      <c r="D915" s="18" t="s">
        <v>890</v>
      </c>
      <c r="E915" s="19">
        <v>1</v>
      </c>
      <c r="F915" s="20">
        <f t="shared" si="96"/>
        <v>0</v>
      </c>
      <c r="G915" s="85">
        <v>0</v>
      </c>
      <c r="H915" s="20">
        <f t="shared" si="97"/>
        <v>0</v>
      </c>
      <c r="I915" s="20">
        <f t="shared" si="98"/>
        <v>0</v>
      </c>
    </row>
    <row r="916" spans="1:10">
      <c r="A916" s="21" t="s">
        <v>848</v>
      </c>
      <c r="B916" s="62" t="s">
        <v>940</v>
      </c>
      <c r="C916" s="84"/>
      <c r="D916" s="18" t="s">
        <v>889</v>
      </c>
      <c r="E916" s="19">
        <v>3</v>
      </c>
      <c r="F916" s="20">
        <f t="shared" si="96"/>
        <v>0</v>
      </c>
      <c r="G916" s="85">
        <v>0</v>
      </c>
      <c r="H916" s="20">
        <f t="shared" si="97"/>
        <v>0</v>
      </c>
      <c r="I916" s="20">
        <f t="shared" si="98"/>
        <v>0</v>
      </c>
    </row>
    <row r="917" spans="1:10" ht="22.5">
      <c r="A917" s="21" t="s">
        <v>849</v>
      </c>
      <c r="B917" s="62" t="s">
        <v>944</v>
      </c>
      <c r="C917" s="84"/>
      <c r="D917" s="18" t="s">
        <v>890</v>
      </c>
      <c r="E917" s="19">
        <v>1</v>
      </c>
      <c r="F917" s="20">
        <f t="shared" si="96"/>
        <v>0</v>
      </c>
      <c r="G917" s="85">
        <v>0</v>
      </c>
      <c r="H917" s="20">
        <f t="shared" si="97"/>
        <v>0</v>
      </c>
      <c r="I917" s="20">
        <f t="shared" si="98"/>
        <v>0</v>
      </c>
    </row>
    <row r="918" spans="1:10" ht="22.5">
      <c r="A918" s="21" t="s">
        <v>850</v>
      </c>
      <c r="B918" s="62" t="s">
        <v>941</v>
      </c>
      <c r="C918" s="84"/>
      <c r="D918" s="18" t="s">
        <v>889</v>
      </c>
      <c r="E918" s="19">
        <v>1</v>
      </c>
      <c r="F918" s="20">
        <f t="shared" si="96"/>
        <v>0</v>
      </c>
      <c r="G918" s="85">
        <v>0</v>
      </c>
      <c r="H918" s="20">
        <f t="shared" si="97"/>
        <v>0</v>
      </c>
      <c r="I918" s="20">
        <f t="shared" si="98"/>
        <v>0</v>
      </c>
    </row>
    <row r="919" spans="1:10">
      <c r="A919" s="21" t="s">
        <v>851</v>
      </c>
      <c r="B919" s="62" t="s">
        <v>942</v>
      </c>
      <c r="C919" s="84"/>
      <c r="D919" s="18" t="s">
        <v>889</v>
      </c>
      <c r="E919" s="19">
        <v>1</v>
      </c>
      <c r="F919" s="20">
        <f t="shared" si="96"/>
        <v>0</v>
      </c>
      <c r="G919" s="85">
        <v>0</v>
      </c>
      <c r="H919" s="20">
        <f t="shared" si="97"/>
        <v>0</v>
      </c>
      <c r="I919" s="20">
        <f t="shared" si="98"/>
        <v>0</v>
      </c>
    </row>
    <row r="920" spans="1:10" ht="22.5">
      <c r="A920" s="21" t="s">
        <v>852</v>
      </c>
      <c r="B920" s="62" t="s">
        <v>945</v>
      </c>
      <c r="C920" s="84"/>
      <c r="D920" s="18" t="s">
        <v>890</v>
      </c>
      <c r="E920" s="19">
        <v>1</v>
      </c>
      <c r="F920" s="20">
        <f t="shared" si="96"/>
        <v>0</v>
      </c>
      <c r="G920" s="85">
        <v>0</v>
      </c>
      <c r="H920" s="20">
        <f t="shared" si="97"/>
        <v>0</v>
      </c>
      <c r="I920" s="20">
        <f t="shared" si="98"/>
        <v>0</v>
      </c>
    </row>
    <row r="921" spans="1:10">
      <c r="A921" s="21" t="s">
        <v>853</v>
      </c>
      <c r="B921" s="62" t="s">
        <v>855</v>
      </c>
      <c r="C921" s="84"/>
      <c r="D921" s="18" t="s">
        <v>889</v>
      </c>
      <c r="E921" s="19">
        <v>1</v>
      </c>
      <c r="F921" s="20">
        <f t="shared" si="96"/>
        <v>0</v>
      </c>
      <c r="G921" s="85">
        <v>0</v>
      </c>
      <c r="H921" s="20">
        <f t="shared" si="97"/>
        <v>0</v>
      </c>
      <c r="I921" s="20">
        <f t="shared" si="98"/>
        <v>0</v>
      </c>
    </row>
    <row r="922" spans="1:10" s="34" customFormat="1">
      <c r="A922" s="17"/>
      <c r="B922" s="61" t="s">
        <v>1006</v>
      </c>
      <c r="C922" s="41"/>
      <c r="D922" s="38"/>
      <c r="E922" s="25"/>
      <c r="F922" s="20">
        <f>SUM(F907:F921)</f>
        <v>0</v>
      </c>
      <c r="G922" s="26"/>
      <c r="H922" s="20">
        <f>SUM(H907:H921)</f>
        <v>0</v>
      </c>
      <c r="I922" s="27">
        <f>SUM(I907:I921)</f>
        <v>0</v>
      </c>
      <c r="J922" s="33"/>
    </row>
    <row r="923" spans="1:10" s="34" customFormat="1">
      <c r="A923" s="17"/>
      <c r="B923" s="61" t="s">
        <v>1007</v>
      </c>
      <c r="C923" s="41"/>
      <c r="D923" s="38"/>
      <c r="E923" s="25"/>
      <c r="F923" s="26"/>
      <c r="G923" s="26"/>
      <c r="H923" s="26"/>
      <c r="I923" s="27">
        <f>SUM(I40,I70,I103,I136,I168,I201,I234,I267,I300,I333,I362,I391,I420,I454,I487,I520,I553,I586,I622,I655,I685,I718,I748,I778,I808,I841,I871,I905,I922)</f>
        <v>0</v>
      </c>
      <c r="J923" s="33"/>
    </row>
    <row r="924" spans="1:10" s="13" customFormat="1" ht="13.5" customHeight="1">
      <c r="A924" s="95" t="s">
        <v>1230</v>
      </c>
      <c r="B924" s="96"/>
      <c r="C924" s="96"/>
      <c r="D924" s="96"/>
      <c r="E924" s="96"/>
      <c r="F924" s="96"/>
      <c r="G924" s="96"/>
      <c r="H924" s="96"/>
      <c r="I924" s="97"/>
      <c r="J924" s="12"/>
    </row>
    <row r="925" spans="1:10">
      <c r="A925" s="40" t="s">
        <v>951</v>
      </c>
      <c r="B925" s="69" t="s">
        <v>1008</v>
      </c>
      <c r="C925" s="42"/>
      <c r="D925" s="48"/>
      <c r="E925" s="31"/>
      <c r="F925" s="44"/>
      <c r="G925" s="44"/>
      <c r="H925" s="44"/>
      <c r="I925" s="44"/>
    </row>
    <row r="926" spans="1:10" ht="22.5">
      <c r="A926" s="45" t="s">
        <v>862</v>
      </c>
      <c r="B926" s="70" t="s">
        <v>1009</v>
      </c>
      <c r="C926" s="83"/>
      <c r="D926" s="36" t="s">
        <v>1159</v>
      </c>
      <c r="E926" s="46">
        <v>1</v>
      </c>
      <c r="F926" s="20">
        <f t="shared" ref="F926:F931" si="99">C926*E926</f>
        <v>0</v>
      </c>
      <c r="G926" s="85">
        <v>0</v>
      </c>
      <c r="H926" s="20">
        <f t="shared" ref="H926:H931" si="100">F926*G926</f>
        <v>0</v>
      </c>
      <c r="I926" s="20">
        <f t="shared" ref="I926:I931" si="101">SUM(F926,H926)</f>
        <v>0</v>
      </c>
    </row>
    <row r="927" spans="1:10" ht="22.5">
      <c r="A927" s="45" t="s">
        <v>2</v>
      </c>
      <c r="B927" s="70" t="s">
        <v>1010</v>
      </c>
      <c r="C927" s="83"/>
      <c r="D927" s="36" t="s">
        <v>1159</v>
      </c>
      <c r="E927" s="46">
        <v>143</v>
      </c>
      <c r="F927" s="20">
        <f t="shared" si="99"/>
        <v>0</v>
      </c>
      <c r="G927" s="85">
        <v>0</v>
      </c>
      <c r="H927" s="20">
        <f t="shared" si="100"/>
        <v>0</v>
      </c>
      <c r="I927" s="20">
        <f t="shared" si="101"/>
        <v>0</v>
      </c>
    </row>
    <row r="928" spans="1:10" ht="33.75">
      <c r="A928" s="45" t="s">
        <v>3</v>
      </c>
      <c r="B928" s="70" t="s">
        <v>1011</v>
      </c>
      <c r="C928" s="83"/>
      <c r="D928" s="36" t="s">
        <v>1160</v>
      </c>
      <c r="E928" s="55">
        <v>0.83699999999999997</v>
      </c>
      <c r="F928" s="20">
        <f t="shared" si="99"/>
        <v>0</v>
      </c>
      <c r="G928" s="85">
        <v>0</v>
      </c>
      <c r="H928" s="20">
        <f t="shared" si="100"/>
        <v>0</v>
      </c>
      <c r="I928" s="20">
        <f t="shared" si="101"/>
        <v>0</v>
      </c>
    </row>
    <row r="929" spans="1:9">
      <c r="A929" s="45" t="s">
        <v>4</v>
      </c>
      <c r="B929" s="70" t="s">
        <v>1012</v>
      </c>
      <c r="C929" s="83"/>
      <c r="D929" s="36" t="s">
        <v>889</v>
      </c>
      <c r="E929" s="46">
        <v>2</v>
      </c>
      <c r="F929" s="20">
        <f t="shared" si="99"/>
        <v>0</v>
      </c>
      <c r="G929" s="85">
        <v>0</v>
      </c>
      <c r="H929" s="20">
        <f t="shared" si="100"/>
        <v>0</v>
      </c>
      <c r="I929" s="20">
        <f t="shared" si="101"/>
        <v>0</v>
      </c>
    </row>
    <row r="930" spans="1:9" ht="33.75">
      <c r="A930" s="45" t="s">
        <v>5</v>
      </c>
      <c r="B930" s="56" t="s">
        <v>1265</v>
      </c>
      <c r="C930" s="83"/>
      <c r="D930" s="36" t="s">
        <v>1159</v>
      </c>
      <c r="E930" s="46">
        <v>1</v>
      </c>
      <c r="F930" s="20">
        <f t="shared" si="99"/>
        <v>0</v>
      </c>
      <c r="G930" s="85">
        <v>0</v>
      </c>
      <c r="H930" s="20">
        <f t="shared" si="100"/>
        <v>0</v>
      </c>
      <c r="I930" s="20">
        <f t="shared" si="101"/>
        <v>0</v>
      </c>
    </row>
    <row r="931" spans="1:9" ht="45">
      <c r="A931" s="45" t="s">
        <v>6</v>
      </c>
      <c r="B931" s="56" t="s">
        <v>1266</v>
      </c>
      <c r="C931" s="83"/>
      <c r="D931" s="36" t="s">
        <v>1159</v>
      </c>
      <c r="E931" s="46">
        <v>143</v>
      </c>
      <c r="F931" s="20">
        <f t="shared" si="99"/>
        <v>0</v>
      </c>
      <c r="G931" s="85">
        <v>0</v>
      </c>
      <c r="H931" s="20">
        <f t="shared" si="100"/>
        <v>0</v>
      </c>
      <c r="I931" s="20">
        <f t="shared" si="101"/>
        <v>0</v>
      </c>
    </row>
    <row r="932" spans="1:9">
      <c r="A932" s="45"/>
      <c r="B932" s="69" t="s">
        <v>1164</v>
      </c>
      <c r="C932" s="42"/>
      <c r="D932" s="36"/>
      <c r="E932" s="52"/>
      <c r="F932" s="43">
        <f>SUM(F926:F931)</f>
        <v>0</v>
      </c>
      <c r="G932" s="53"/>
      <c r="H932" s="43">
        <f>SUM(H926:H931)</f>
        <v>0</v>
      </c>
      <c r="I932" s="47">
        <f>SUM(I926:I931)</f>
        <v>0</v>
      </c>
    </row>
    <row r="933" spans="1:9">
      <c r="A933" s="40" t="s">
        <v>950</v>
      </c>
      <c r="B933" s="64" t="s">
        <v>1015</v>
      </c>
      <c r="C933" s="48"/>
      <c r="D933" s="30"/>
      <c r="E933" s="49"/>
      <c r="F933" s="44"/>
      <c r="G933" s="44"/>
      <c r="H933" s="44"/>
      <c r="I933" s="44"/>
    </row>
    <row r="934" spans="1:9" ht="33.75">
      <c r="A934" s="45" t="s">
        <v>7</v>
      </c>
      <c r="B934" s="70" t="s">
        <v>1013</v>
      </c>
      <c r="C934" s="83"/>
      <c r="D934" s="36" t="s">
        <v>1160</v>
      </c>
      <c r="E934" s="46">
        <v>0.11700000000000001</v>
      </c>
      <c r="F934" s="20">
        <f t="shared" ref="F934:F936" si="102">C934*E934</f>
        <v>0</v>
      </c>
      <c r="G934" s="85">
        <v>0</v>
      </c>
      <c r="H934" s="20">
        <f t="shared" ref="H934:H936" si="103">F934*G934</f>
        <v>0</v>
      </c>
      <c r="I934" s="20">
        <f t="shared" ref="I934:I936" si="104">SUM(F934,H934)</f>
        <v>0</v>
      </c>
    </row>
    <row r="935" spans="1:9" ht="22.5">
      <c r="A935" s="45" t="s">
        <v>8</v>
      </c>
      <c r="B935" s="70" t="s">
        <v>1009</v>
      </c>
      <c r="C935" s="83"/>
      <c r="D935" s="36" t="s">
        <v>1159</v>
      </c>
      <c r="E935" s="46">
        <v>1</v>
      </c>
      <c r="F935" s="20">
        <f t="shared" si="102"/>
        <v>0</v>
      </c>
      <c r="G935" s="85">
        <v>0</v>
      </c>
      <c r="H935" s="20">
        <f t="shared" si="103"/>
        <v>0</v>
      </c>
      <c r="I935" s="20">
        <f t="shared" si="104"/>
        <v>0</v>
      </c>
    </row>
    <row r="936" spans="1:9" ht="22.5">
      <c r="A936" s="45" t="s">
        <v>9</v>
      </c>
      <c r="B936" s="70" t="s">
        <v>1010</v>
      </c>
      <c r="C936" s="83"/>
      <c r="D936" s="36" t="s">
        <v>1159</v>
      </c>
      <c r="E936" s="46">
        <v>47</v>
      </c>
      <c r="F936" s="20">
        <f t="shared" si="102"/>
        <v>0</v>
      </c>
      <c r="G936" s="85">
        <v>0</v>
      </c>
      <c r="H936" s="20">
        <f t="shared" si="103"/>
        <v>0</v>
      </c>
      <c r="I936" s="20">
        <f t="shared" si="104"/>
        <v>0</v>
      </c>
    </row>
    <row r="937" spans="1:9">
      <c r="A937" s="45"/>
      <c r="B937" s="69" t="s">
        <v>1163</v>
      </c>
      <c r="C937" s="51"/>
      <c r="D937" s="38"/>
      <c r="E937" s="52"/>
      <c r="F937" s="43">
        <f>SUM(F934:F936)</f>
        <v>0</v>
      </c>
      <c r="G937" s="53"/>
      <c r="H937" s="43">
        <f>SUM(H934:H936)</f>
        <v>0</v>
      </c>
      <c r="I937" s="47">
        <f>SUM(I934:I936)</f>
        <v>0</v>
      </c>
    </row>
    <row r="938" spans="1:9">
      <c r="A938" s="40" t="s">
        <v>953</v>
      </c>
      <c r="B938" s="69" t="s">
        <v>1162</v>
      </c>
      <c r="C938" s="42"/>
      <c r="D938" s="36"/>
      <c r="E938" s="46"/>
      <c r="F938" s="44"/>
      <c r="G938" s="44"/>
      <c r="H938" s="44"/>
      <c r="I938" s="44"/>
    </row>
    <row r="939" spans="1:9" ht="35.25" customHeight="1">
      <c r="A939" s="45" t="s">
        <v>10</v>
      </c>
      <c r="B939" s="70" t="s">
        <v>1135</v>
      </c>
      <c r="C939" s="83"/>
      <c r="D939" s="36" t="s">
        <v>1160</v>
      </c>
      <c r="E939" s="55">
        <v>1.9570000000000001</v>
      </c>
      <c r="F939" s="20">
        <f t="shared" ref="F939:F942" si="105">C939*E939</f>
        <v>0</v>
      </c>
      <c r="G939" s="85">
        <v>0</v>
      </c>
      <c r="H939" s="20">
        <f t="shared" ref="H939:H942" si="106">F939*G939</f>
        <v>0</v>
      </c>
      <c r="I939" s="20">
        <f t="shared" ref="I939:I942" si="107">SUM(F939,H939)</f>
        <v>0</v>
      </c>
    </row>
    <row r="940" spans="1:9">
      <c r="A940" s="45" t="s">
        <v>11</v>
      </c>
      <c r="B940" s="70" t="s">
        <v>1012</v>
      </c>
      <c r="C940" s="83"/>
      <c r="D940" s="36" t="s">
        <v>889</v>
      </c>
      <c r="E940" s="46">
        <v>2</v>
      </c>
      <c r="F940" s="20">
        <f t="shared" si="105"/>
        <v>0</v>
      </c>
      <c r="G940" s="85">
        <v>0</v>
      </c>
      <c r="H940" s="20">
        <f t="shared" si="106"/>
        <v>0</v>
      </c>
      <c r="I940" s="20">
        <f t="shared" si="107"/>
        <v>0</v>
      </c>
    </row>
    <row r="941" spans="1:9" ht="33.75">
      <c r="A941" s="45" t="s">
        <v>12</v>
      </c>
      <c r="B941" s="56" t="s">
        <v>1265</v>
      </c>
      <c r="C941" s="83"/>
      <c r="D941" s="36" t="s">
        <v>1159</v>
      </c>
      <c r="E941" s="46">
        <v>1</v>
      </c>
      <c r="F941" s="20">
        <f t="shared" si="105"/>
        <v>0</v>
      </c>
      <c r="G941" s="85">
        <v>0</v>
      </c>
      <c r="H941" s="20">
        <f t="shared" si="106"/>
        <v>0</v>
      </c>
      <c r="I941" s="20">
        <f t="shared" si="107"/>
        <v>0</v>
      </c>
    </row>
    <row r="942" spans="1:9" ht="45">
      <c r="A942" s="45" t="s">
        <v>13</v>
      </c>
      <c r="B942" s="56" t="s">
        <v>1267</v>
      </c>
      <c r="C942" s="83"/>
      <c r="D942" s="36" t="s">
        <v>1159</v>
      </c>
      <c r="E942" s="46">
        <v>143</v>
      </c>
      <c r="F942" s="20">
        <f t="shared" si="105"/>
        <v>0</v>
      </c>
      <c r="G942" s="85">
        <v>0</v>
      </c>
      <c r="H942" s="20">
        <f t="shared" si="106"/>
        <v>0</v>
      </c>
      <c r="I942" s="20">
        <f t="shared" si="107"/>
        <v>0</v>
      </c>
    </row>
    <row r="943" spans="1:9">
      <c r="A943" s="45"/>
      <c r="B943" s="69" t="s">
        <v>1165</v>
      </c>
      <c r="C943" s="42"/>
      <c r="D943" s="36"/>
      <c r="E943" s="46"/>
      <c r="F943" s="43">
        <f>SUM(F939:F942)</f>
        <v>0</v>
      </c>
      <c r="G943" s="53"/>
      <c r="H943" s="43">
        <f>SUM(H939:H942)</f>
        <v>0</v>
      </c>
      <c r="I943" s="47">
        <f>SUM(I939:I942)</f>
        <v>0</v>
      </c>
    </row>
    <row r="944" spans="1:9">
      <c r="A944" s="40" t="s">
        <v>954</v>
      </c>
      <c r="B944" s="64" t="s">
        <v>1014</v>
      </c>
      <c r="C944" s="48"/>
      <c r="D944" s="30"/>
      <c r="E944" s="49"/>
      <c r="F944" s="44"/>
      <c r="G944" s="44"/>
      <c r="H944" s="44"/>
      <c r="I944" s="44"/>
    </row>
    <row r="945" spans="1:9" ht="33.75">
      <c r="A945" s="45" t="s">
        <v>14</v>
      </c>
      <c r="B945" s="70" t="s">
        <v>1013</v>
      </c>
      <c r="C945" s="83"/>
      <c r="D945" s="36" t="s">
        <v>1160</v>
      </c>
      <c r="E945" s="55">
        <v>0.127</v>
      </c>
      <c r="F945" s="20">
        <f t="shared" ref="F945:F947" si="108">C945*E945</f>
        <v>0</v>
      </c>
      <c r="G945" s="85">
        <v>0</v>
      </c>
      <c r="H945" s="20">
        <f t="shared" ref="H945:H947" si="109">F945*G945</f>
        <v>0</v>
      </c>
      <c r="I945" s="20">
        <f t="shared" ref="I945:I947" si="110">SUM(F945,H945)</f>
        <v>0</v>
      </c>
    </row>
    <row r="946" spans="1:9" ht="22.5">
      <c r="A946" s="45" t="s">
        <v>15</v>
      </c>
      <c r="B946" s="70" t="s">
        <v>1114</v>
      </c>
      <c r="C946" s="83"/>
      <c r="D946" s="36" t="s">
        <v>1159</v>
      </c>
      <c r="E946" s="46">
        <v>1</v>
      </c>
      <c r="F946" s="20">
        <f t="shared" si="108"/>
        <v>0</v>
      </c>
      <c r="G946" s="85">
        <v>0</v>
      </c>
      <c r="H946" s="20">
        <f t="shared" si="109"/>
        <v>0</v>
      </c>
      <c r="I946" s="20">
        <f t="shared" si="110"/>
        <v>0</v>
      </c>
    </row>
    <row r="947" spans="1:9" ht="22.5">
      <c r="A947" s="45" t="s">
        <v>16</v>
      </c>
      <c r="B947" s="70" t="s">
        <v>1010</v>
      </c>
      <c r="C947" s="83"/>
      <c r="D947" s="36" t="s">
        <v>1159</v>
      </c>
      <c r="E947" s="46">
        <v>48</v>
      </c>
      <c r="F947" s="20">
        <f t="shared" si="108"/>
        <v>0</v>
      </c>
      <c r="G947" s="85">
        <v>0</v>
      </c>
      <c r="H947" s="20">
        <f t="shared" si="109"/>
        <v>0</v>
      </c>
      <c r="I947" s="20">
        <f t="shared" si="110"/>
        <v>0</v>
      </c>
    </row>
    <row r="948" spans="1:9">
      <c r="A948" s="45"/>
      <c r="B948" s="69" t="s">
        <v>1166</v>
      </c>
      <c r="C948" s="51"/>
      <c r="D948" s="38"/>
      <c r="E948" s="52"/>
      <c r="F948" s="43">
        <f>SUM(F945:F947)</f>
        <v>0</v>
      </c>
      <c r="G948" s="53"/>
      <c r="H948" s="43">
        <f>SUM(H945:H947)</f>
        <v>0</v>
      </c>
      <c r="I948" s="47">
        <f>SUM(I945:I947)</f>
        <v>0</v>
      </c>
    </row>
    <row r="949" spans="1:9">
      <c r="A949" s="40" t="s">
        <v>956</v>
      </c>
      <c r="B949" s="69" t="s">
        <v>1016</v>
      </c>
      <c r="C949" s="42"/>
      <c r="D949" s="36"/>
      <c r="E949" s="46"/>
      <c r="F949" s="44"/>
      <c r="G949" s="44"/>
      <c r="H949" s="44"/>
      <c r="I949" s="44"/>
    </row>
    <row r="950" spans="1:9">
      <c r="A950" s="45" t="s">
        <v>17</v>
      </c>
      <c r="B950" s="70" t="s">
        <v>1012</v>
      </c>
      <c r="C950" s="83"/>
      <c r="D950" s="36" t="s">
        <v>889</v>
      </c>
      <c r="E950" s="46">
        <v>1</v>
      </c>
      <c r="F950" s="20">
        <f t="shared" ref="F950:F954" si="111">C950*E950</f>
        <v>0</v>
      </c>
      <c r="G950" s="85">
        <v>0</v>
      </c>
      <c r="H950" s="20">
        <f t="shared" ref="H950:H954" si="112">F950*G950</f>
        <v>0</v>
      </c>
      <c r="I950" s="20">
        <f t="shared" ref="I950:I954" si="113">SUM(F950,H950)</f>
        <v>0</v>
      </c>
    </row>
    <row r="951" spans="1:9">
      <c r="A951" s="45" t="s">
        <v>21</v>
      </c>
      <c r="B951" s="70" t="s">
        <v>1012</v>
      </c>
      <c r="C951" s="83"/>
      <c r="D951" s="36" t="s">
        <v>889</v>
      </c>
      <c r="E951" s="46">
        <v>2</v>
      </c>
      <c r="F951" s="20">
        <f t="shared" si="111"/>
        <v>0</v>
      </c>
      <c r="G951" s="85">
        <v>0</v>
      </c>
      <c r="H951" s="20">
        <f t="shared" si="112"/>
        <v>0</v>
      </c>
      <c r="I951" s="20">
        <f t="shared" si="113"/>
        <v>0</v>
      </c>
    </row>
    <row r="952" spans="1:9" ht="33" customHeight="1">
      <c r="A952" s="45" t="s">
        <v>19</v>
      </c>
      <c r="B952" s="70" t="s">
        <v>1135</v>
      </c>
      <c r="C952" s="83"/>
      <c r="D952" s="36" t="s">
        <v>1160</v>
      </c>
      <c r="E952" s="55">
        <v>1.7090000000000001</v>
      </c>
      <c r="F952" s="20">
        <f t="shared" si="111"/>
        <v>0</v>
      </c>
      <c r="G952" s="85">
        <v>0</v>
      </c>
      <c r="H952" s="20">
        <f t="shared" si="112"/>
        <v>0</v>
      </c>
      <c r="I952" s="20">
        <f t="shared" si="113"/>
        <v>0</v>
      </c>
    </row>
    <row r="953" spans="1:9" ht="33.75">
      <c r="A953" s="45" t="s">
        <v>20</v>
      </c>
      <c r="B953" s="56" t="s">
        <v>1265</v>
      </c>
      <c r="C953" s="83"/>
      <c r="D953" s="36" t="s">
        <v>1159</v>
      </c>
      <c r="E953" s="46">
        <v>1</v>
      </c>
      <c r="F953" s="20">
        <f t="shared" si="111"/>
        <v>0</v>
      </c>
      <c r="G953" s="85">
        <v>0</v>
      </c>
      <c r="H953" s="20">
        <f t="shared" si="112"/>
        <v>0</v>
      </c>
      <c r="I953" s="20">
        <f t="shared" si="113"/>
        <v>0</v>
      </c>
    </row>
    <row r="954" spans="1:9" ht="45">
      <c r="A954" s="45" t="s">
        <v>22</v>
      </c>
      <c r="B954" s="56" t="s">
        <v>1267</v>
      </c>
      <c r="C954" s="83"/>
      <c r="D954" s="36" t="s">
        <v>1159</v>
      </c>
      <c r="E954" s="46">
        <v>143</v>
      </c>
      <c r="F954" s="20">
        <f t="shared" si="111"/>
        <v>0</v>
      </c>
      <c r="G954" s="85">
        <v>0</v>
      </c>
      <c r="H954" s="20">
        <f t="shared" si="112"/>
        <v>0</v>
      </c>
      <c r="I954" s="20">
        <f t="shared" si="113"/>
        <v>0</v>
      </c>
    </row>
    <row r="955" spans="1:9">
      <c r="A955" s="45"/>
      <c r="B955" s="69" t="s">
        <v>1167</v>
      </c>
      <c r="C955" s="42"/>
      <c r="D955" s="36"/>
      <c r="E955" s="46"/>
      <c r="F955" s="43">
        <f>SUM(F950:F954)</f>
        <v>0</v>
      </c>
      <c r="G955" s="53"/>
      <c r="H955" s="43">
        <f>SUM(H950:H954)</f>
        <v>0</v>
      </c>
      <c r="I955" s="47">
        <f>SUM(I950:I954)</f>
        <v>0</v>
      </c>
    </row>
    <row r="956" spans="1:9">
      <c r="A956" s="40" t="s">
        <v>958</v>
      </c>
      <c r="B956" s="64" t="s">
        <v>1017</v>
      </c>
      <c r="C956" s="48"/>
      <c r="D956" s="30"/>
      <c r="E956" s="49"/>
      <c r="F956" s="44"/>
      <c r="G956" s="44"/>
      <c r="H956" s="44"/>
      <c r="I956" s="44"/>
    </row>
    <row r="957" spans="1:9" ht="33.75">
      <c r="A957" s="45" t="s">
        <v>23</v>
      </c>
      <c r="B957" s="70" t="s">
        <v>1013</v>
      </c>
      <c r="C957" s="83"/>
      <c r="D957" s="36" t="s">
        <v>1160</v>
      </c>
      <c r="E957" s="55">
        <v>6.3E-2</v>
      </c>
      <c r="F957" s="20">
        <f t="shared" ref="F957:F959" si="114">C957*E957</f>
        <v>0</v>
      </c>
      <c r="G957" s="85">
        <v>0</v>
      </c>
      <c r="H957" s="20">
        <f t="shared" ref="H957:H959" si="115">F957*G957</f>
        <v>0</v>
      </c>
      <c r="I957" s="20">
        <f t="shared" ref="I957:I959" si="116">SUM(F957,H957)</f>
        <v>0</v>
      </c>
    </row>
    <row r="958" spans="1:9" ht="22.5">
      <c r="A958" s="45" t="s">
        <v>24</v>
      </c>
      <c r="B958" s="70" t="s">
        <v>1115</v>
      </c>
      <c r="C958" s="83"/>
      <c r="D958" s="36" t="s">
        <v>1159</v>
      </c>
      <c r="E958" s="46">
        <v>1</v>
      </c>
      <c r="F958" s="20">
        <f t="shared" si="114"/>
        <v>0</v>
      </c>
      <c r="G958" s="85">
        <v>0</v>
      </c>
      <c r="H958" s="20">
        <f t="shared" si="115"/>
        <v>0</v>
      </c>
      <c r="I958" s="20">
        <f t="shared" si="116"/>
        <v>0</v>
      </c>
    </row>
    <row r="959" spans="1:9" ht="22.5">
      <c r="A959" s="45" t="s">
        <v>25</v>
      </c>
      <c r="B959" s="70" t="s">
        <v>1010</v>
      </c>
      <c r="C959" s="83"/>
      <c r="D959" s="36" t="s">
        <v>1159</v>
      </c>
      <c r="E959" s="46">
        <v>47</v>
      </c>
      <c r="F959" s="20">
        <f t="shared" si="114"/>
        <v>0</v>
      </c>
      <c r="G959" s="85">
        <v>0</v>
      </c>
      <c r="H959" s="20">
        <f t="shared" si="115"/>
        <v>0</v>
      </c>
      <c r="I959" s="20">
        <f t="shared" si="116"/>
        <v>0</v>
      </c>
    </row>
    <row r="960" spans="1:9">
      <c r="A960" s="45"/>
      <c r="B960" s="69" t="s">
        <v>1168</v>
      </c>
      <c r="C960" s="51"/>
      <c r="D960" s="38"/>
      <c r="E960" s="52"/>
      <c r="F960" s="43">
        <f>SUM(F957:F959)</f>
        <v>0</v>
      </c>
      <c r="G960" s="53"/>
      <c r="H960" s="43">
        <f>SUM(H957:H959)</f>
        <v>0</v>
      </c>
      <c r="I960" s="47">
        <f>SUM(I957:I959)</f>
        <v>0</v>
      </c>
    </row>
    <row r="961" spans="1:9">
      <c r="A961" s="40" t="s">
        <v>960</v>
      </c>
      <c r="B961" s="69" t="s">
        <v>1018</v>
      </c>
      <c r="C961" s="42"/>
      <c r="D961" s="36"/>
      <c r="E961" s="46"/>
      <c r="F961" s="44"/>
      <c r="G961" s="44"/>
      <c r="H961" s="44"/>
      <c r="I961" s="44"/>
    </row>
    <row r="962" spans="1:9">
      <c r="A962" s="45" t="s">
        <v>26</v>
      </c>
      <c r="B962" s="70" t="s">
        <v>1012</v>
      </c>
      <c r="C962" s="83"/>
      <c r="D962" s="36" t="s">
        <v>889</v>
      </c>
      <c r="E962" s="46">
        <v>2</v>
      </c>
      <c r="F962" s="20">
        <f t="shared" ref="F962:F965" si="117">C962*E962</f>
        <v>0</v>
      </c>
      <c r="G962" s="85">
        <v>0</v>
      </c>
      <c r="H962" s="20">
        <f t="shared" ref="H962:H965" si="118">F962*G962</f>
        <v>0</v>
      </c>
      <c r="I962" s="20">
        <f t="shared" ref="I962:I965" si="119">SUM(F962,H962)</f>
        <v>0</v>
      </c>
    </row>
    <row r="963" spans="1:9" ht="34.5" customHeight="1">
      <c r="A963" s="45" t="s">
        <v>27</v>
      </c>
      <c r="B963" s="70" t="s">
        <v>1135</v>
      </c>
      <c r="C963" s="83"/>
      <c r="D963" s="36" t="s">
        <v>1160</v>
      </c>
      <c r="E963" s="55">
        <v>1.6180000000000001</v>
      </c>
      <c r="F963" s="20">
        <f t="shared" si="117"/>
        <v>0</v>
      </c>
      <c r="G963" s="85">
        <v>0</v>
      </c>
      <c r="H963" s="20">
        <f t="shared" si="118"/>
        <v>0</v>
      </c>
      <c r="I963" s="20">
        <f t="shared" si="119"/>
        <v>0</v>
      </c>
    </row>
    <row r="964" spans="1:9" ht="33.75">
      <c r="A964" s="45" t="s">
        <v>28</v>
      </c>
      <c r="B964" s="56" t="s">
        <v>1265</v>
      </c>
      <c r="C964" s="83"/>
      <c r="D964" s="36" t="s">
        <v>1159</v>
      </c>
      <c r="E964" s="46">
        <v>1</v>
      </c>
      <c r="F964" s="20">
        <f t="shared" si="117"/>
        <v>0</v>
      </c>
      <c r="G964" s="85">
        <v>0</v>
      </c>
      <c r="H964" s="20">
        <f t="shared" si="118"/>
        <v>0</v>
      </c>
      <c r="I964" s="20">
        <f t="shared" si="119"/>
        <v>0</v>
      </c>
    </row>
    <row r="965" spans="1:9" ht="45">
      <c r="A965" s="45" t="s">
        <v>29</v>
      </c>
      <c r="B965" s="56" t="s">
        <v>1267</v>
      </c>
      <c r="C965" s="83"/>
      <c r="D965" s="36" t="s">
        <v>1159</v>
      </c>
      <c r="E965" s="46">
        <v>143</v>
      </c>
      <c r="F965" s="20">
        <f t="shared" si="117"/>
        <v>0</v>
      </c>
      <c r="G965" s="85">
        <v>0</v>
      </c>
      <c r="H965" s="20">
        <f t="shared" si="118"/>
        <v>0</v>
      </c>
      <c r="I965" s="20">
        <f t="shared" si="119"/>
        <v>0</v>
      </c>
    </row>
    <row r="966" spans="1:9">
      <c r="A966" s="45"/>
      <c r="B966" s="69" t="s">
        <v>1169</v>
      </c>
      <c r="C966" s="42"/>
      <c r="D966" s="36"/>
      <c r="E966" s="46"/>
      <c r="F966" s="43">
        <f>SUM(F962:F965)</f>
        <v>0</v>
      </c>
      <c r="G966" s="53"/>
      <c r="H966" s="43">
        <f>SUM(H962:H965)</f>
        <v>0</v>
      </c>
      <c r="I966" s="47">
        <f>SUM(I962:I965)</f>
        <v>0</v>
      </c>
    </row>
    <row r="967" spans="1:9">
      <c r="A967" s="40" t="s">
        <v>962</v>
      </c>
      <c r="B967" s="64" t="s">
        <v>1019</v>
      </c>
      <c r="C967" s="48"/>
      <c r="D967" s="30"/>
      <c r="E967" s="49"/>
      <c r="F967" s="44"/>
      <c r="G967" s="44"/>
      <c r="H967" s="44"/>
      <c r="I967" s="44"/>
    </row>
    <row r="968" spans="1:9" ht="33.75">
      <c r="A968" s="45" t="s">
        <v>30</v>
      </c>
      <c r="B968" s="70" t="s">
        <v>1013</v>
      </c>
      <c r="C968" s="83"/>
      <c r="D968" s="36" t="s">
        <v>1160</v>
      </c>
      <c r="E968" s="55">
        <v>9.6000000000000002E-2</v>
      </c>
      <c r="F968" s="20">
        <f t="shared" ref="F968:F970" si="120">C968*E968</f>
        <v>0</v>
      </c>
      <c r="G968" s="85">
        <v>0</v>
      </c>
      <c r="H968" s="20">
        <f t="shared" ref="H968:H970" si="121">F968*G968</f>
        <v>0</v>
      </c>
      <c r="I968" s="20">
        <f t="shared" ref="I968:I970" si="122">SUM(F968,H968)</f>
        <v>0</v>
      </c>
    </row>
    <row r="969" spans="1:9" ht="22.5">
      <c r="A969" s="45" t="s">
        <v>31</v>
      </c>
      <c r="B969" s="70" t="s">
        <v>1116</v>
      </c>
      <c r="C969" s="83"/>
      <c r="D969" s="36" t="s">
        <v>1159</v>
      </c>
      <c r="E969" s="46">
        <v>1</v>
      </c>
      <c r="F969" s="20">
        <f t="shared" si="120"/>
        <v>0</v>
      </c>
      <c r="G969" s="85">
        <v>0</v>
      </c>
      <c r="H969" s="20">
        <f t="shared" si="121"/>
        <v>0</v>
      </c>
      <c r="I969" s="20">
        <f t="shared" si="122"/>
        <v>0</v>
      </c>
    </row>
    <row r="970" spans="1:9" ht="22.5">
      <c r="A970" s="45" t="s">
        <v>32</v>
      </c>
      <c r="B970" s="70" t="s">
        <v>1010</v>
      </c>
      <c r="C970" s="83"/>
      <c r="D970" s="36" t="s">
        <v>1159</v>
      </c>
      <c r="E970" s="46">
        <v>47</v>
      </c>
      <c r="F970" s="20">
        <f t="shared" si="120"/>
        <v>0</v>
      </c>
      <c r="G970" s="85">
        <v>0</v>
      </c>
      <c r="H970" s="20">
        <f t="shared" si="121"/>
        <v>0</v>
      </c>
      <c r="I970" s="20">
        <f t="shared" si="122"/>
        <v>0</v>
      </c>
    </row>
    <row r="971" spans="1:9">
      <c r="A971" s="45"/>
      <c r="B971" s="69" t="s">
        <v>1170</v>
      </c>
      <c r="C971" s="51"/>
      <c r="D971" s="38"/>
      <c r="E971" s="52"/>
      <c r="F971" s="43">
        <f>SUM(F968:F970)</f>
        <v>0</v>
      </c>
      <c r="G971" s="53"/>
      <c r="H971" s="43">
        <f>SUM(H968:H970)</f>
        <v>0</v>
      </c>
      <c r="I971" s="47">
        <f>SUM(I968:I970)</f>
        <v>0</v>
      </c>
    </row>
    <row r="972" spans="1:9">
      <c r="A972" s="40" t="s">
        <v>964</v>
      </c>
      <c r="B972" s="69" t="s">
        <v>1020</v>
      </c>
      <c r="C972" s="42"/>
      <c r="D972" s="36"/>
      <c r="E972" s="49"/>
      <c r="F972" s="44"/>
      <c r="G972" s="44"/>
      <c r="H972" s="44"/>
      <c r="I972" s="44"/>
    </row>
    <row r="973" spans="1:9">
      <c r="A973" s="45" t="s">
        <v>33</v>
      </c>
      <c r="B973" s="70" t="s">
        <v>1012</v>
      </c>
      <c r="C973" s="83"/>
      <c r="D973" s="36" t="s">
        <v>889</v>
      </c>
      <c r="E973" s="46">
        <v>2</v>
      </c>
      <c r="F973" s="20">
        <f t="shared" ref="F973:F976" si="123">C973*E973</f>
        <v>0</v>
      </c>
      <c r="G973" s="85">
        <v>0</v>
      </c>
      <c r="H973" s="20">
        <f t="shared" ref="H973:H976" si="124">F973*G973</f>
        <v>0</v>
      </c>
      <c r="I973" s="20">
        <f t="shared" ref="I973:I976" si="125">SUM(F973,H973)</f>
        <v>0</v>
      </c>
    </row>
    <row r="974" spans="1:9" ht="33" customHeight="1">
      <c r="A974" s="45" t="s">
        <v>34</v>
      </c>
      <c r="B974" s="70" t="s">
        <v>1135</v>
      </c>
      <c r="C974" s="83"/>
      <c r="D974" s="36" t="s">
        <v>1160</v>
      </c>
      <c r="E974" s="46">
        <v>0.78300000000000003</v>
      </c>
      <c r="F974" s="20">
        <f t="shared" si="123"/>
        <v>0</v>
      </c>
      <c r="G974" s="85">
        <v>0</v>
      </c>
      <c r="H974" s="20">
        <f t="shared" si="124"/>
        <v>0</v>
      </c>
      <c r="I974" s="20">
        <f t="shared" si="125"/>
        <v>0</v>
      </c>
    </row>
    <row r="975" spans="1:9" ht="22.5">
      <c r="A975" s="45" t="s">
        <v>35</v>
      </c>
      <c r="B975" s="70" t="s">
        <v>1136</v>
      </c>
      <c r="C975" s="83"/>
      <c r="D975" s="36" t="s">
        <v>1159</v>
      </c>
      <c r="E975" s="46">
        <v>1</v>
      </c>
      <c r="F975" s="20">
        <f t="shared" si="123"/>
        <v>0</v>
      </c>
      <c r="G975" s="85">
        <v>0</v>
      </c>
      <c r="H975" s="20">
        <f t="shared" si="124"/>
        <v>0</v>
      </c>
      <c r="I975" s="20">
        <f t="shared" si="125"/>
        <v>0</v>
      </c>
    </row>
    <row r="976" spans="1:9" ht="33.75">
      <c r="A976" s="45" t="s">
        <v>36</v>
      </c>
      <c r="B976" s="70" t="s">
        <v>1138</v>
      </c>
      <c r="C976" s="83"/>
      <c r="D976" s="36" t="s">
        <v>1159</v>
      </c>
      <c r="E976" s="55">
        <v>11</v>
      </c>
      <c r="F976" s="20">
        <f t="shared" si="123"/>
        <v>0</v>
      </c>
      <c r="G976" s="85">
        <v>0</v>
      </c>
      <c r="H976" s="20">
        <f t="shared" si="124"/>
        <v>0</v>
      </c>
      <c r="I976" s="20">
        <f t="shared" si="125"/>
        <v>0</v>
      </c>
    </row>
    <row r="977" spans="1:9">
      <c r="A977" s="45"/>
      <c r="B977" s="69" t="s">
        <v>1171</v>
      </c>
      <c r="C977" s="42"/>
      <c r="D977" s="36"/>
      <c r="E977" s="46"/>
      <c r="F977" s="43">
        <f>SUM(F973:F976)</f>
        <v>0</v>
      </c>
      <c r="G977" s="53"/>
      <c r="H977" s="43">
        <f>SUM(H973:H976)</f>
        <v>0</v>
      </c>
      <c r="I977" s="47">
        <f>SUM(I973:I976)</f>
        <v>0</v>
      </c>
    </row>
    <row r="978" spans="1:9">
      <c r="A978" s="40" t="s">
        <v>966</v>
      </c>
      <c r="B978" s="69" t="s">
        <v>1021</v>
      </c>
      <c r="C978" s="48"/>
      <c r="D978" s="30"/>
      <c r="E978" s="49"/>
      <c r="F978" s="44"/>
      <c r="G978" s="44"/>
      <c r="H978" s="44"/>
      <c r="I978" s="44"/>
    </row>
    <row r="979" spans="1:9" ht="33.75">
      <c r="A979" s="45" t="s">
        <v>37</v>
      </c>
      <c r="B979" s="70" t="s">
        <v>1013</v>
      </c>
      <c r="C979" s="83"/>
      <c r="D979" s="36" t="s">
        <v>1160</v>
      </c>
      <c r="E979" s="55">
        <v>9.6000000000000002E-2</v>
      </c>
      <c r="F979" s="20">
        <f t="shared" ref="F979:F982" si="126">C979*E979</f>
        <v>0</v>
      </c>
      <c r="G979" s="85">
        <v>0</v>
      </c>
      <c r="H979" s="20">
        <f t="shared" ref="H979:H982" si="127">F979*G979</f>
        <v>0</v>
      </c>
      <c r="I979" s="20">
        <f t="shared" ref="I979:I982" si="128">SUM(F979,H979)</f>
        <v>0</v>
      </c>
    </row>
    <row r="980" spans="1:9" ht="22.5">
      <c r="A980" s="45" t="s">
        <v>38</v>
      </c>
      <c r="B980" s="70" t="s">
        <v>1140</v>
      </c>
      <c r="C980" s="83"/>
      <c r="D980" s="36" t="s">
        <v>888</v>
      </c>
      <c r="E980" s="46">
        <v>10.199999999999999</v>
      </c>
      <c r="F980" s="20">
        <f t="shared" si="126"/>
        <v>0</v>
      </c>
      <c r="G980" s="85">
        <v>0</v>
      </c>
      <c r="H980" s="20">
        <f t="shared" si="127"/>
        <v>0</v>
      </c>
      <c r="I980" s="20">
        <f t="shared" si="128"/>
        <v>0</v>
      </c>
    </row>
    <row r="981" spans="1:9" ht="22.5">
      <c r="A981" s="45" t="s">
        <v>39</v>
      </c>
      <c r="B981" s="70" t="s">
        <v>1141</v>
      </c>
      <c r="C981" s="83"/>
      <c r="D981" s="36" t="s">
        <v>1159</v>
      </c>
      <c r="E981" s="46">
        <v>1</v>
      </c>
      <c r="F981" s="20">
        <f t="shared" si="126"/>
        <v>0</v>
      </c>
      <c r="G981" s="85">
        <v>0</v>
      </c>
      <c r="H981" s="20">
        <f t="shared" si="127"/>
        <v>0</v>
      </c>
      <c r="I981" s="20">
        <f t="shared" si="128"/>
        <v>0</v>
      </c>
    </row>
    <row r="982" spans="1:9" ht="22.5">
      <c r="A982" s="45" t="s">
        <v>40</v>
      </c>
      <c r="B982" s="70" t="s">
        <v>1142</v>
      </c>
      <c r="C982" s="83"/>
      <c r="D982" s="36" t="s">
        <v>1159</v>
      </c>
      <c r="E982" s="46">
        <v>11</v>
      </c>
      <c r="F982" s="20">
        <f t="shared" si="126"/>
        <v>0</v>
      </c>
      <c r="G982" s="85">
        <v>0</v>
      </c>
      <c r="H982" s="20">
        <f t="shared" si="127"/>
        <v>0</v>
      </c>
      <c r="I982" s="20">
        <f t="shared" si="128"/>
        <v>0</v>
      </c>
    </row>
    <row r="983" spans="1:9">
      <c r="A983" s="45"/>
      <c r="B983" s="69" t="s">
        <v>1172</v>
      </c>
      <c r="C983" s="51"/>
      <c r="D983" s="38"/>
      <c r="E983" s="52"/>
      <c r="F983" s="43">
        <f>SUM(F979:F982)</f>
        <v>0</v>
      </c>
      <c r="G983" s="53"/>
      <c r="H983" s="43">
        <f>SUM(H979:H982)</f>
        <v>0</v>
      </c>
      <c r="I983" s="47">
        <f>SUM(I979:I982)</f>
        <v>0</v>
      </c>
    </row>
    <row r="984" spans="1:9">
      <c r="A984" s="40" t="s">
        <v>968</v>
      </c>
      <c r="B984" s="69" t="s">
        <v>1174</v>
      </c>
      <c r="C984" s="42"/>
      <c r="D984" s="30"/>
      <c r="E984" s="49"/>
      <c r="F984" s="44"/>
      <c r="G984" s="44"/>
      <c r="H984" s="44"/>
      <c r="I984" s="44"/>
    </row>
    <row r="985" spans="1:9">
      <c r="A985" s="45" t="s">
        <v>41</v>
      </c>
      <c r="B985" s="70" t="s">
        <v>1012</v>
      </c>
      <c r="C985" s="83"/>
      <c r="D985" s="36" t="s">
        <v>889</v>
      </c>
      <c r="E985" s="46">
        <v>2</v>
      </c>
      <c r="F985" s="20">
        <f t="shared" ref="F985:F988" si="129">C985*E985</f>
        <v>0</v>
      </c>
      <c r="G985" s="85">
        <v>0</v>
      </c>
      <c r="H985" s="20">
        <f t="shared" ref="H985:H988" si="130">F985*G985</f>
        <v>0</v>
      </c>
      <c r="I985" s="20">
        <f t="shared" ref="I985:I988" si="131">SUM(F985,H985)</f>
        <v>0</v>
      </c>
    </row>
    <row r="986" spans="1:9" ht="33" customHeight="1">
      <c r="A986" s="45" t="s">
        <v>42</v>
      </c>
      <c r="B986" s="70" t="s">
        <v>1135</v>
      </c>
      <c r="C986" s="83"/>
      <c r="D986" s="36" t="s">
        <v>1160</v>
      </c>
      <c r="E986" s="55">
        <v>0.94399999999999995</v>
      </c>
      <c r="F986" s="20">
        <f t="shared" si="129"/>
        <v>0</v>
      </c>
      <c r="G986" s="85">
        <v>0</v>
      </c>
      <c r="H986" s="20">
        <f t="shared" si="130"/>
        <v>0</v>
      </c>
      <c r="I986" s="20">
        <f t="shared" si="131"/>
        <v>0</v>
      </c>
    </row>
    <row r="987" spans="1:9" ht="33.75">
      <c r="A987" s="45" t="s">
        <v>43</v>
      </c>
      <c r="B987" s="56" t="s">
        <v>1265</v>
      </c>
      <c r="C987" s="83"/>
      <c r="D987" s="36" t="s">
        <v>1159</v>
      </c>
      <c r="E987" s="46">
        <v>1</v>
      </c>
      <c r="F987" s="20">
        <f t="shared" si="129"/>
        <v>0</v>
      </c>
      <c r="G987" s="85">
        <v>0</v>
      </c>
      <c r="H987" s="20">
        <f t="shared" si="130"/>
        <v>0</v>
      </c>
      <c r="I987" s="20">
        <f t="shared" si="131"/>
        <v>0</v>
      </c>
    </row>
    <row r="988" spans="1:9" ht="45">
      <c r="A988" s="45" t="s">
        <v>44</v>
      </c>
      <c r="B988" s="56" t="s">
        <v>1267</v>
      </c>
      <c r="C988" s="83"/>
      <c r="D988" s="36" t="s">
        <v>1159</v>
      </c>
      <c r="E988" s="46">
        <v>143</v>
      </c>
      <c r="F988" s="20">
        <f t="shared" si="129"/>
        <v>0</v>
      </c>
      <c r="G988" s="85">
        <v>0</v>
      </c>
      <c r="H988" s="20">
        <f t="shared" si="130"/>
        <v>0</v>
      </c>
      <c r="I988" s="20">
        <f t="shared" si="131"/>
        <v>0</v>
      </c>
    </row>
    <row r="989" spans="1:9">
      <c r="A989" s="45"/>
      <c r="B989" s="69" t="s">
        <v>1173</v>
      </c>
      <c r="C989" s="42"/>
      <c r="D989" s="36"/>
      <c r="E989" s="52"/>
      <c r="F989" s="43">
        <f>SUM(F985:F988)</f>
        <v>0</v>
      </c>
      <c r="G989" s="53"/>
      <c r="H989" s="43">
        <f>SUM(H985:H988)</f>
        <v>0</v>
      </c>
      <c r="I989" s="47">
        <f>SUM(I985:I988)</f>
        <v>0</v>
      </c>
    </row>
    <row r="990" spans="1:9">
      <c r="A990" s="40" t="s">
        <v>970</v>
      </c>
      <c r="B990" s="64" t="s">
        <v>1022</v>
      </c>
      <c r="C990" s="48"/>
      <c r="D990" s="30"/>
      <c r="E990" s="49"/>
      <c r="F990" s="44"/>
      <c r="G990" s="44"/>
      <c r="H990" s="44"/>
      <c r="I990" s="44"/>
    </row>
    <row r="991" spans="1:9" ht="33.75">
      <c r="A991" s="45" t="s">
        <v>45</v>
      </c>
      <c r="B991" s="70" t="s">
        <v>1013</v>
      </c>
      <c r="C991" s="83"/>
      <c r="D991" s="36" t="s">
        <v>1160</v>
      </c>
      <c r="E991" s="55">
        <v>7.8E-2</v>
      </c>
      <c r="F991" s="20">
        <f t="shared" ref="F991:F993" si="132">C991*E991</f>
        <v>0</v>
      </c>
      <c r="G991" s="85">
        <v>0</v>
      </c>
      <c r="H991" s="20">
        <f t="shared" ref="H991:H993" si="133">F991*G991</f>
        <v>0</v>
      </c>
      <c r="I991" s="20">
        <f t="shared" ref="I991:I993" si="134">SUM(F991,H991)</f>
        <v>0</v>
      </c>
    </row>
    <row r="992" spans="1:9" ht="22.5">
      <c r="A992" s="45" t="s">
        <v>46</v>
      </c>
      <c r="B992" s="70" t="s">
        <v>1117</v>
      </c>
      <c r="C992" s="83"/>
      <c r="D992" s="36" t="s">
        <v>1159</v>
      </c>
      <c r="E992" s="46">
        <v>1</v>
      </c>
      <c r="F992" s="20">
        <f t="shared" si="132"/>
        <v>0</v>
      </c>
      <c r="G992" s="85">
        <v>0</v>
      </c>
      <c r="H992" s="20">
        <f t="shared" si="133"/>
        <v>0</v>
      </c>
      <c r="I992" s="20">
        <f t="shared" si="134"/>
        <v>0</v>
      </c>
    </row>
    <row r="993" spans="1:9" ht="22.5">
      <c r="A993" s="45" t="s">
        <v>47</v>
      </c>
      <c r="B993" s="70" t="s">
        <v>1010</v>
      </c>
      <c r="C993" s="83"/>
      <c r="D993" s="36" t="s">
        <v>1159</v>
      </c>
      <c r="E993" s="46">
        <v>47</v>
      </c>
      <c r="F993" s="20">
        <f t="shared" si="132"/>
        <v>0</v>
      </c>
      <c r="G993" s="85">
        <v>0</v>
      </c>
      <c r="H993" s="20">
        <f t="shared" si="133"/>
        <v>0</v>
      </c>
      <c r="I993" s="20">
        <f t="shared" si="134"/>
        <v>0</v>
      </c>
    </row>
    <row r="994" spans="1:9">
      <c r="A994" s="45"/>
      <c r="B994" s="64" t="s">
        <v>1175</v>
      </c>
      <c r="C994" s="51"/>
      <c r="D994" s="38"/>
      <c r="E994" s="52"/>
      <c r="F994" s="43">
        <f>SUM(F991:F993)</f>
        <v>0</v>
      </c>
      <c r="G994" s="53"/>
      <c r="H994" s="43">
        <f>SUM(H991:H993)</f>
        <v>0</v>
      </c>
      <c r="I994" s="47">
        <f>SUM(I991:I993)</f>
        <v>0</v>
      </c>
    </row>
    <row r="995" spans="1:9">
      <c r="A995" s="40" t="s">
        <v>972</v>
      </c>
      <c r="B995" s="69" t="s">
        <v>1023</v>
      </c>
      <c r="C995" s="42"/>
      <c r="D995" s="30"/>
      <c r="E995" s="49"/>
      <c r="F995" s="44"/>
      <c r="G995" s="44"/>
      <c r="H995" s="44"/>
      <c r="I995" s="44"/>
    </row>
    <row r="996" spans="1:9">
      <c r="A996" s="45" t="s">
        <v>48</v>
      </c>
      <c r="B996" s="70" t="s">
        <v>1012</v>
      </c>
      <c r="C996" s="83"/>
      <c r="D996" s="36" t="s">
        <v>889</v>
      </c>
      <c r="E996" s="46">
        <v>2</v>
      </c>
      <c r="F996" s="20">
        <f t="shared" ref="F996:F999" si="135">C996*E996</f>
        <v>0</v>
      </c>
      <c r="G996" s="85">
        <v>0</v>
      </c>
      <c r="H996" s="20">
        <f t="shared" ref="H996:H999" si="136">F996*G996</f>
        <v>0</v>
      </c>
      <c r="I996" s="20">
        <f t="shared" ref="I996:I999" si="137">SUM(F996,H996)</f>
        <v>0</v>
      </c>
    </row>
    <row r="997" spans="1:9" ht="34.5" customHeight="1">
      <c r="A997" s="45" t="s">
        <v>49</v>
      </c>
      <c r="B997" s="70" t="s">
        <v>1135</v>
      </c>
      <c r="C997" s="83"/>
      <c r="D997" s="36" t="s">
        <v>1160</v>
      </c>
      <c r="E997" s="55">
        <v>1.3320000000000001</v>
      </c>
      <c r="F997" s="20">
        <f t="shared" si="135"/>
        <v>0</v>
      </c>
      <c r="G997" s="85">
        <v>0</v>
      </c>
      <c r="H997" s="20">
        <f t="shared" si="136"/>
        <v>0</v>
      </c>
      <c r="I997" s="20">
        <f t="shared" si="137"/>
        <v>0</v>
      </c>
    </row>
    <row r="998" spans="1:9" ht="33.75">
      <c r="A998" s="45" t="s">
        <v>50</v>
      </c>
      <c r="B998" s="56" t="s">
        <v>1265</v>
      </c>
      <c r="C998" s="83"/>
      <c r="D998" s="36" t="s">
        <v>1159</v>
      </c>
      <c r="E998" s="46">
        <v>1</v>
      </c>
      <c r="F998" s="20">
        <f t="shared" si="135"/>
        <v>0</v>
      </c>
      <c r="G998" s="85">
        <v>0</v>
      </c>
      <c r="H998" s="20">
        <f t="shared" si="136"/>
        <v>0</v>
      </c>
      <c r="I998" s="20">
        <f t="shared" si="137"/>
        <v>0</v>
      </c>
    </row>
    <row r="999" spans="1:9" ht="45">
      <c r="A999" s="45" t="s">
        <v>51</v>
      </c>
      <c r="B999" s="56" t="s">
        <v>1267</v>
      </c>
      <c r="C999" s="83"/>
      <c r="D999" s="36" t="s">
        <v>1159</v>
      </c>
      <c r="E999" s="46">
        <v>143</v>
      </c>
      <c r="F999" s="20">
        <f t="shared" si="135"/>
        <v>0</v>
      </c>
      <c r="G999" s="85">
        <v>0</v>
      </c>
      <c r="H999" s="20">
        <f t="shared" si="136"/>
        <v>0</v>
      </c>
      <c r="I999" s="20">
        <f t="shared" si="137"/>
        <v>0</v>
      </c>
    </row>
    <row r="1000" spans="1:9">
      <c r="A1000" s="45"/>
      <c r="B1000" s="69" t="s">
        <v>1176</v>
      </c>
      <c r="C1000" s="42"/>
      <c r="D1000" s="36"/>
      <c r="E1000" s="52"/>
      <c r="F1000" s="43">
        <f>SUM(F996:F999)</f>
        <v>0</v>
      </c>
      <c r="G1000" s="53"/>
      <c r="H1000" s="43">
        <f>SUM(H996:H999)</f>
        <v>0</v>
      </c>
      <c r="I1000" s="47">
        <f>SUM(I996:I999)</f>
        <v>0</v>
      </c>
    </row>
    <row r="1001" spans="1:9">
      <c r="A1001" s="40" t="s">
        <v>974</v>
      </c>
      <c r="B1001" s="63" t="s">
        <v>1024</v>
      </c>
      <c r="C1001" s="48"/>
      <c r="D1001" s="30"/>
      <c r="E1001" s="49"/>
      <c r="F1001" s="44"/>
      <c r="G1001" s="44"/>
      <c r="H1001" s="44"/>
      <c r="I1001" s="44"/>
    </row>
    <row r="1002" spans="1:9" ht="33.75">
      <c r="A1002" s="45" t="s">
        <v>52</v>
      </c>
      <c r="B1002" s="70" t="s">
        <v>1013</v>
      </c>
      <c r="C1002" s="83"/>
      <c r="D1002" s="36" t="s">
        <v>1160</v>
      </c>
      <c r="E1002" s="55">
        <v>0.41</v>
      </c>
      <c r="F1002" s="20">
        <f t="shared" ref="F1002:F1004" si="138">C1002*E1002</f>
        <v>0</v>
      </c>
      <c r="G1002" s="85">
        <v>0</v>
      </c>
      <c r="H1002" s="20">
        <f t="shared" ref="H1002:H1004" si="139">F1002*G1002</f>
        <v>0</v>
      </c>
      <c r="I1002" s="20">
        <f t="shared" ref="I1002:I1004" si="140">SUM(F1002,H1002)</f>
        <v>0</v>
      </c>
    </row>
    <row r="1003" spans="1:9" ht="22.5">
      <c r="A1003" s="45" t="s">
        <v>53</v>
      </c>
      <c r="B1003" s="70" t="s">
        <v>1009</v>
      </c>
      <c r="C1003" s="83"/>
      <c r="D1003" s="36" t="s">
        <v>1159</v>
      </c>
      <c r="E1003" s="46">
        <v>1</v>
      </c>
      <c r="F1003" s="20">
        <f t="shared" si="138"/>
        <v>0</v>
      </c>
      <c r="G1003" s="85">
        <v>0</v>
      </c>
      <c r="H1003" s="20">
        <f t="shared" si="139"/>
        <v>0</v>
      </c>
      <c r="I1003" s="20">
        <f t="shared" si="140"/>
        <v>0</v>
      </c>
    </row>
    <row r="1004" spans="1:9" ht="22.5">
      <c r="A1004" s="45" t="s">
        <v>54</v>
      </c>
      <c r="B1004" s="70" t="s">
        <v>1010</v>
      </c>
      <c r="C1004" s="83"/>
      <c r="D1004" s="36" t="s">
        <v>1159</v>
      </c>
      <c r="E1004" s="46">
        <v>47</v>
      </c>
      <c r="F1004" s="20">
        <f t="shared" si="138"/>
        <v>0</v>
      </c>
      <c r="G1004" s="85">
        <v>0</v>
      </c>
      <c r="H1004" s="20">
        <f t="shared" si="139"/>
        <v>0</v>
      </c>
      <c r="I1004" s="20">
        <f t="shared" si="140"/>
        <v>0</v>
      </c>
    </row>
    <row r="1005" spans="1:9">
      <c r="A1005" s="45"/>
      <c r="B1005" s="71" t="s">
        <v>1177</v>
      </c>
      <c r="C1005" s="51"/>
      <c r="D1005" s="38"/>
      <c r="E1005" s="52"/>
      <c r="F1005" s="43">
        <f>SUM(F1002:F1004)</f>
        <v>0</v>
      </c>
      <c r="G1005" s="53"/>
      <c r="H1005" s="43">
        <f>SUM(H1002:H1004)</f>
        <v>0</v>
      </c>
      <c r="I1005" s="47">
        <f>SUM(I1002:I1004)</f>
        <v>0</v>
      </c>
    </row>
    <row r="1006" spans="1:9">
      <c r="A1006" s="40" t="s">
        <v>976</v>
      </c>
      <c r="B1006" s="71" t="s">
        <v>1025</v>
      </c>
      <c r="C1006" s="42"/>
      <c r="D1006" s="30"/>
      <c r="E1006" s="49"/>
      <c r="F1006" s="44"/>
      <c r="G1006" s="44"/>
      <c r="H1006" s="44"/>
      <c r="I1006" s="44"/>
    </row>
    <row r="1007" spans="1:9">
      <c r="A1007" s="45" t="s">
        <v>55</v>
      </c>
      <c r="B1007" s="70" t="s">
        <v>1012</v>
      </c>
      <c r="C1007" s="83"/>
      <c r="D1007" s="36" t="s">
        <v>889</v>
      </c>
      <c r="E1007" s="46">
        <v>2</v>
      </c>
      <c r="F1007" s="20">
        <f t="shared" ref="F1007:F1010" si="141">C1007*E1007</f>
        <v>0</v>
      </c>
      <c r="G1007" s="85">
        <v>0</v>
      </c>
      <c r="H1007" s="20">
        <f t="shared" ref="H1007:H1010" si="142">F1007*G1007</f>
        <v>0</v>
      </c>
      <c r="I1007" s="20">
        <f t="shared" ref="I1007:I1010" si="143">SUM(F1007,H1007)</f>
        <v>0</v>
      </c>
    </row>
    <row r="1008" spans="1:9" ht="33.75" customHeight="1">
      <c r="A1008" s="45" t="s">
        <v>56</v>
      </c>
      <c r="B1008" s="70" t="s">
        <v>1135</v>
      </c>
      <c r="C1008" s="83"/>
      <c r="D1008" s="36" t="s">
        <v>1160</v>
      </c>
      <c r="E1008" s="46">
        <v>1.6</v>
      </c>
      <c r="F1008" s="20">
        <f t="shared" si="141"/>
        <v>0</v>
      </c>
      <c r="G1008" s="85">
        <v>0</v>
      </c>
      <c r="H1008" s="20">
        <f t="shared" si="142"/>
        <v>0</v>
      </c>
      <c r="I1008" s="20">
        <f t="shared" si="143"/>
        <v>0</v>
      </c>
    </row>
    <row r="1009" spans="1:9" ht="33.75">
      <c r="A1009" s="45" t="s">
        <v>57</v>
      </c>
      <c r="B1009" s="56" t="s">
        <v>1265</v>
      </c>
      <c r="C1009" s="83"/>
      <c r="D1009" s="36" t="s">
        <v>1159</v>
      </c>
      <c r="E1009" s="46">
        <v>1</v>
      </c>
      <c r="F1009" s="20">
        <f t="shared" si="141"/>
        <v>0</v>
      </c>
      <c r="G1009" s="85">
        <v>0</v>
      </c>
      <c r="H1009" s="20">
        <f t="shared" si="142"/>
        <v>0</v>
      </c>
      <c r="I1009" s="20">
        <f t="shared" si="143"/>
        <v>0</v>
      </c>
    </row>
    <row r="1010" spans="1:9" ht="45">
      <c r="A1010" s="45" t="s">
        <v>58</v>
      </c>
      <c r="B1010" s="56" t="s">
        <v>1267</v>
      </c>
      <c r="C1010" s="83"/>
      <c r="D1010" s="36" t="s">
        <v>1159</v>
      </c>
      <c r="E1010" s="46">
        <v>143</v>
      </c>
      <c r="F1010" s="20">
        <f t="shared" si="141"/>
        <v>0</v>
      </c>
      <c r="G1010" s="85">
        <v>0</v>
      </c>
      <c r="H1010" s="20">
        <f t="shared" si="142"/>
        <v>0</v>
      </c>
      <c r="I1010" s="20">
        <f t="shared" si="143"/>
        <v>0</v>
      </c>
    </row>
    <row r="1011" spans="1:9">
      <c r="A1011" s="45"/>
      <c r="B1011" s="71" t="s">
        <v>1178</v>
      </c>
      <c r="C1011" s="42"/>
      <c r="D1011" s="38"/>
      <c r="E1011" s="52"/>
      <c r="F1011" s="43">
        <f>SUM(F1007:F1010)</f>
        <v>0</v>
      </c>
      <c r="G1011" s="53"/>
      <c r="H1011" s="43">
        <f>SUM(H1007:H1010)</f>
        <v>0</v>
      </c>
      <c r="I1011" s="47">
        <f>SUM(I1007:I1010)</f>
        <v>0</v>
      </c>
    </row>
    <row r="1012" spans="1:9">
      <c r="A1012" s="40" t="s">
        <v>978</v>
      </c>
      <c r="B1012" s="63" t="s">
        <v>1032</v>
      </c>
      <c r="C1012" s="48"/>
      <c r="D1012" s="30"/>
      <c r="E1012" s="49"/>
      <c r="F1012" s="44"/>
      <c r="G1012" s="44"/>
      <c r="H1012" s="44"/>
      <c r="I1012" s="44"/>
    </row>
    <row r="1013" spans="1:9" ht="33.75">
      <c r="A1013" s="45" t="s">
        <v>59</v>
      </c>
      <c r="B1013" s="70" t="s">
        <v>1013</v>
      </c>
      <c r="C1013" s="83"/>
      <c r="D1013" s="36" t="s">
        <v>1160</v>
      </c>
      <c r="E1013" s="55">
        <v>6.3E-2</v>
      </c>
      <c r="F1013" s="20">
        <f t="shared" ref="F1013:F1015" si="144">C1013*E1013</f>
        <v>0</v>
      </c>
      <c r="G1013" s="85">
        <v>0</v>
      </c>
      <c r="H1013" s="20">
        <f t="shared" ref="H1013:H1015" si="145">F1013*G1013</f>
        <v>0</v>
      </c>
      <c r="I1013" s="20">
        <f t="shared" ref="I1013:I1015" si="146">SUM(F1013,H1013)</f>
        <v>0</v>
      </c>
    </row>
    <row r="1014" spans="1:9" ht="22.5">
      <c r="A1014" s="45" t="s">
        <v>60</v>
      </c>
      <c r="B1014" s="70" t="s">
        <v>1118</v>
      </c>
      <c r="C1014" s="83"/>
      <c r="D1014" s="36" t="s">
        <v>1159</v>
      </c>
      <c r="E1014" s="46">
        <v>1</v>
      </c>
      <c r="F1014" s="20">
        <f t="shared" si="144"/>
        <v>0</v>
      </c>
      <c r="G1014" s="85">
        <v>0</v>
      </c>
      <c r="H1014" s="20">
        <f t="shared" si="145"/>
        <v>0</v>
      </c>
      <c r="I1014" s="20">
        <f t="shared" si="146"/>
        <v>0</v>
      </c>
    </row>
    <row r="1015" spans="1:9" ht="22.5">
      <c r="A1015" s="45" t="s">
        <v>61</v>
      </c>
      <c r="B1015" s="70" t="s">
        <v>1010</v>
      </c>
      <c r="C1015" s="83"/>
      <c r="D1015" s="36" t="s">
        <v>1159</v>
      </c>
      <c r="E1015" s="46">
        <v>47</v>
      </c>
      <c r="F1015" s="20">
        <f t="shared" si="144"/>
        <v>0</v>
      </c>
      <c r="G1015" s="85">
        <v>0</v>
      </c>
      <c r="H1015" s="20">
        <f t="shared" si="145"/>
        <v>0</v>
      </c>
      <c r="I1015" s="20">
        <f t="shared" si="146"/>
        <v>0</v>
      </c>
    </row>
    <row r="1016" spans="1:9">
      <c r="A1016" s="45"/>
      <c r="B1016" s="63" t="s">
        <v>1179</v>
      </c>
      <c r="C1016" s="51"/>
      <c r="D1016" s="38"/>
      <c r="E1016" s="52"/>
      <c r="F1016" s="43">
        <f>SUM(F1013:F1015)</f>
        <v>0</v>
      </c>
      <c r="G1016" s="53"/>
      <c r="H1016" s="43">
        <f>SUM(H1013:H1015)</f>
        <v>0</v>
      </c>
      <c r="I1016" s="47">
        <f>SUM(I1013:I1015)</f>
        <v>0</v>
      </c>
    </row>
    <row r="1017" spans="1:9">
      <c r="A1017" s="40" t="s">
        <v>980</v>
      </c>
      <c r="B1017" s="71" t="s">
        <v>1031</v>
      </c>
      <c r="C1017" s="42"/>
      <c r="D1017" s="30"/>
      <c r="E1017" s="49"/>
      <c r="F1017" s="44"/>
      <c r="G1017" s="44"/>
      <c r="H1017" s="44"/>
      <c r="I1017" s="44"/>
    </row>
    <row r="1018" spans="1:9">
      <c r="A1018" s="45" t="s">
        <v>62</v>
      </c>
      <c r="B1018" s="70" t="s">
        <v>1012</v>
      </c>
      <c r="C1018" s="83"/>
      <c r="D1018" s="36" t="s">
        <v>889</v>
      </c>
      <c r="E1018" s="46">
        <v>2</v>
      </c>
      <c r="F1018" s="20">
        <f t="shared" ref="F1018:F1021" si="147">C1018*E1018</f>
        <v>0</v>
      </c>
      <c r="G1018" s="85">
        <v>0</v>
      </c>
      <c r="H1018" s="20">
        <f t="shared" ref="H1018:H1021" si="148">F1018*G1018</f>
        <v>0</v>
      </c>
      <c r="I1018" s="20">
        <f t="shared" ref="I1018:I1021" si="149">SUM(F1018,H1018)</f>
        <v>0</v>
      </c>
    </row>
    <row r="1019" spans="1:9" ht="22.5">
      <c r="A1019" s="45" t="s">
        <v>63</v>
      </c>
      <c r="B1019" s="70" t="s">
        <v>1135</v>
      </c>
      <c r="C1019" s="83"/>
      <c r="D1019" s="36" t="s">
        <v>1160</v>
      </c>
      <c r="E1019" s="55">
        <v>1.63</v>
      </c>
      <c r="F1019" s="20">
        <f t="shared" si="147"/>
        <v>0</v>
      </c>
      <c r="G1019" s="85">
        <v>0</v>
      </c>
      <c r="H1019" s="20">
        <f t="shared" si="148"/>
        <v>0</v>
      </c>
      <c r="I1019" s="20">
        <f t="shared" si="149"/>
        <v>0</v>
      </c>
    </row>
    <row r="1020" spans="1:9" ht="22.5">
      <c r="A1020" s="45" t="s">
        <v>64</v>
      </c>
      <c r="B1020" s="70" t="s">
        <v>1136</v>
      </c>
      <c r="C1020" s="83"/>
      <c r="D1020" s="36" t="s">
        <v>1159</v>
      </c>
      <c r="E1020" s="46">
        <v>1</v>
      </c>
      <c r="F1020" s="20">
        <f t="shared" si="147"/>
        <v>0</v>
      </c>
      <c r="G1020" s="85">
        <v>0</v>
      </c>
      <c r="H1020" s="20">
        <f t="shared" si="148"/>
        <v>0</v>
      </c>
      <c r="I1020" s="20">
        <f t="shared" si="149"/>
        <v>0</v>
      </c>
    </row>
    <row r="1021" spans="1:9" ht="33.75">
      <c r="A1021" s="45" t="s">
        <v>65</v>
      </c>
      <c r="B1021" s="70" t="s">
        <v>1139</v>
      </c>
      <c r="C1021" s="83"/>
      <c r="D1021" s="36" t="s">
        <v>1159</v>
      </c>
      <c r="E1021" s="55">
        <v>11</v>
      </c>
      <c r="F1021" s="20">
        <f t="shared" si="147"/>
        <v>0</v>
      </c>
      <c r="G1021" s="85">
        <v>0</v>
      </c>
      <c r="H1021" s="20">
        <f t="shared" si="148"/>
        <v>0</v>
      </c>
      <c r="I1021" s="20">
        <f t="shared" si="149"/>
        <v>0</v>
      </c>
    </row>
    <row r="1022" spans="1:9">
      <c r="A1022" s="45"/>
      <c r="B1022" s="71" t="s">
        <v>1180</v>
      </c>
      <c r="C1022" s="42"/>
      <c r="D1022" s="38"/>
      <c r="E1022" s="52"/>
      <c r="F1022" s="43">
        <f>SUM(F1018:F1021)</f>
        <v>0</v>
      </c>
      <c r="G1022" s="53"/>
      <c r="H1022" s="43">
        <f>SUM(H1018:H1021)</f>
        <v>0</v>
      </c>
      <c r="I1022" s="47">
        <f>SUM(I1018:I1021)</f>
        <v>0</v>
      </c>
    </row>
    <row r="1023" spans="1:9">
      <c r="A1023" s="40" t="s">
        <v>983</v>
      </c>
      <c r="B1023" s="71" t="s">
        <v>1030</v>
      </c>
      <c r="C1023" s="48"/>
      <c r="D1023" s="30"/>
      <c r="E1023" s="49"/>
      <c r="F1023" s="44"/>
      <c r="G1023" s="44"/>
      <c r="H1023" s="44"/>
      <c r="I1023" s="44"/>
    </row>
    <row r="1024" spans="1:9" ht="33.75">
      <c r="A1024" s="45" t="s">
        <v>66</v>
      </c>
      <c r="B1024" s="70" t="s">
        <v>1013</v>
      </c>
      <c r="C1024" s="83"/>
      <c r="D1024" s="36" t="s">
        <v>1160</v>
      </c>
      <c r="E1024" s="55">
        <v>3.7999999999999999E-2</v>
      </c>
      <c r="F1024" s="20">
        <f t="shared" ref="F1024:F1027" si="150">C1024*E1024</f>
        <v>0</v>
      </c>
      <c r="G1024" s="85">
        <v>0</v>
      </c>
      <c r="H1024" s="20">
        <f t="shared" ref="H1024:H1027" si="151">F1024*G1024</f>
        <v>0</v>
      </c>
      <c r="I1024" s="20">
        <f t="shared" ref="I1024:I1027" si="152">SUM(F1024,H1024)</f>
        <v>0</v>
      </c>
    </row>
    <row r="1025" spans="1:9" ht="22.5">
      <c r="A1025" s="45" t="s">
        <v>67</v>
      </c>
      <c r="B1025" s="70" t="s">
        <v>1140</v>
      </c>
      <c r="C1025" s="83"/>
      <c r="D1025" s="36" t="s">
        <v>888</v>
      </c>
      <c r="E1025" s="46">
        <v>10.199999999999999</v>
      </c>
      <c r="F1025" s="20">
        <f t="shared" si="150"/>
        <v>0</v>
      </c>
      <c r="G1025" s="85">
        <v>0</v>
      </c>
      <c r="H1025" s="20">
        <f t="shared" si="151"/>
        <v>0</v>
      </c>
      <c r="I1025" s="20">
        <f t="shared" si="152"/>
        <v>0</v>
      </c>
    </row>
    <row r="1026" spans="1:9" ht="22.5">
      <c r="A1026" s="45" t="s">
        <v>68</v>
      </c>
      <c r="B1026" s="70" t="s">
        <v>1141</v>
      </c>
      <c r="C1026" s="83"/>
      <c r="D1026" s="36" t="s">
        <v>1159</v>
      </c>
      <c r="E1026" s="46">
        <v>1</v>
      </c>
      <c r="F1026" s="20">
        <f t="shared" si="150"/>
        <v>0</v>
      </c>
      <c r="G1026" s="85">
        <v>0</v>
      </c>
      <c r="H1026" s="20">
        <f t="shared" si="151"/>
        <v>0</v>
      </c>
      <c r="I1026" s="20">
        <f t="shared" si="152"/>
        <v>0</v>
      </c>
    </row>
    <row r="1027" spans="1:9" ht="22.5">
      <c r="A1027" s="45" t="s">
        <v>69</v>
      </c>
      <c r="B1027" s="70" t="s">
        <v>1143</v>
      </c>
      <c r="C1027" s="83"/>
      <c r="D1027" s="36" t="s">
        <v>1159</v>
      </c>
      <c r="E1027" s="46">
        <v>11</v>
      </c>
      <c r="F1027" s="20">
        <f t="shared" si="150"/>
        <v>0</v>
      </c>
      <c r="G1027" s="85">
        <v>0</v>
      </c>
      <c r="H1027" s="20">
        <f t="shared" si="151"/>
        <v>0</v>
      </c>
      <c r="I1027" s="20">
        <f t="shared" si="152"/>
        <v>0</v>
      </c>
    </row>
    <row r="1028" spans="1:9">
      <c r="A1028" s="45"/>
      <c r="B1028" s="71" t="s">
        <v>1181</v>
      </c>
      <c r="C1028" s="51"/>
      <c r="D1028" s="38"/>
      <c r="E1028" s="52"/>
      <c r="F1028" s="43">
        <f>SUM(F1024:F1027)</f>
        <v>0</v>
      </c>
      <c r="G1028" s="53"/>
      <c r="H1028" s="43">
        <f>SUM(H1024:H1027)</f>
        <v>0</v>
      </c>
      <c r="I1028" s="47">
        <f>SUM(I1024:I1027)</f>
        <v>0</v>
      </c>
    </row>
    <row r="1029" spans="1:9">
      <c r="A1029" s="40" t="s">
        <v>984</v>
      </c>
      <c r="B1029" s="71" t="s">
        <v>1029</v>
      </c>
      <c r="C1029" s="42"/>
      <c r="D1029" s="30"/>
      <c r="E1029" s="49"/>
      <c r="F1029" s="44"/>
      <c r="G1029" s="44"/>
      <c r="H1029" s="44"/>
      <c r="I1029" s="44"/>
    </row>
    <row r="1030" spans="1:9">
      <c r="A1030" s="45" t="s">
        <v>70</v>
      </c>
      <c r="B1030" s="70" t="s">
        <v>1012</v>
      </c>
      <c r="C1030" s="83"/>
      <c r="D1030" s="36" t="s">
        <v>889</v>
      </c>
      <c r="E1030" s="46">
        <v>2</v>
      </c>
      <c r="F1030" s="20">
        <f t="shared" ref="F1030:F1033" si="153">C1030*E1030</f>
        <v>0</v>
      </c>
      <c r="G1030" s="85">
        <v>0</v>
      </c>
      <c r="H1030" s="20">
        <f t="shared" ref="H1030:H1033" si="154">F1030*G1030</f>
        <v>0</v>
      </c>
      <c r="I1030" s="20">
        <f t="shared" ref="I1030:I1033" si="155">SUM(F1030,H1030)</f>
        <v>0</v>
      </c>
    </row>
    <row r="1031" spans="1:9" ht="33.75" customHeight="1">
      <c r="A1031" s="45" t="s">
        <v>71</v>
      </c>
      <c r="B1031" s="70" t="s">
        <v>1135</v>
      </c>
      <c r="C1031" s="83"/>
      <c r="D1031" s="36" t="s">
        <v>1160</v>
      </c>
      <c r="E1031" s="55">
        <v>0.42499999999999999</v>
      </c>
      <c r="F1031" s="20">
        <f t="shared" si="153"/>
        <v>0</v>
      </c>
      <c r="G1031" s="85">
        <v>0</v>
      </c>
      <c r="H1031" s="20">
        <f t="shared" si="154"/>
        <v>0</v>
      </c>
      <c r="I1031" s="20">
        <f t="shared" si="155"/>
        <v>0</v>
      </c>
    </row>
    <row r="1032" spans="1:9" ht="33.75">
      <c r="A1032" s="45" t="s">
        <v>72</v>
      </c>
      <c r="B1032" s="56" t="s">
        <v>1265</v>
      </c>
      <c r="C1032" s="83"/>
      <c r="D1032" s="36" t="s">
        <v>1159</v>
      </c>
      <c r="E1032" s="46">
        <v>1</v>
      </c>
      <c r="F1032" s="20">
        <f t="shared" si="153"/>
        <v>0</v>
      </c>
      <c r="G1032" s="85">
        <v>0</v>
      </c>
      <c r="H1032" s="20">
        <f t="shared" si="154"/>
        <v>0</v>
      </c>
      <c r="I1032" s="20">
        <f t="shared" si="155"/>
        <v>0</v>
      </c>
    </row>
    <row r="1033" spans="1:9" ht="45">
      <c r="A1033" s="45" t="s">
        <v>73</v>
      </c>
      <c r="B1033" s="56" t="s">
        <v>1267</v>
      </c>
      <c r="C1033" s="83"/>
      <c r="D1033" s="36" t="s">
        <v>1159</v>
      </c>
      <c r="E1033" s="46">
        <v>143</v>
      </c>
      <c r="F1033" s="20">
        <f t="shared" si="153"/>
        <v>0</v>
      </c>
      <c r="G1033" s="85">
        <v>0</v>
      </c>
      <c r="H1033" s="20">
        <f t="shared" si="154"/>
        <v>0</v>
      </c>
      <c r="I1033" s="20">
        <f t="shared" si="155"/>
        <v>0</v>
      </c>
    </row>
    <row r="1034" spans="1:9">
      <c r="A1034" s="45"/>
      <c r="B1034" s="71" t="s">
        <v>1182</v>
      </c>
      <c r="C1034" s="42"/>
      <c r="D1034" s="36"/>
      <c r="E1034" s="52"/>
      <c r="F1034" s="43">
        <f>SUM(F1030:F1033)</f>
        <v>0</v>
      </c>
      <c r="G1034" s="53"/>
      <c r="H1034" s="43">
        <f>SUM(H1030:H1033)</f>
        <v>0</v>
      </c>
      <c r="I1034" s="47">
        <f>SUM(I1030:I1033)</f>
        <v>0</v>
      </c>
    </row>
    <row r="1035" spans="1:9">
      <c r="A1035" s="40" t="s">
        <v>986</v>
      </c>
      <c r="B1035" s="63" t="s">
        <v>1028</v>
      </c>
      <c r="C1035" s="48"/>
      <c r="D1035" s="30"/>
      <c r="E1035" s="49"/>
      <c r="F1035" s="44"/>
      <c r="G1035" s="44"/>
      <c r="H1035" s="44"/>
      <c r="I1035" s="44"/>
    </row>
    <row r="1036" spans="1:9" ht="33.75">
      <c r="A1036" s="45" t="s">
        <v>74</v>
      </c>
      <c r="B1036" s="70" t="s">
        <v>1013</v>
      </c>
      <c r="C1036" s="83"/>
      <c r="D1036" s="36" t="s">
        <v>1160</v>
      </c>
      <c r="E1036" s="55">
        <v>3.3000000000000002E-2</v>
      </c>
      <c r="F1036" s="20">
        <f t="shared" ref="F1036:F1038" si="156">C1036*E1036</f>
        <v>0</v>
      </c>
      <c r="G1036" s="85">
        <v>0</v>
      </c>
      <c r="H1036" s="20">
        <f t="shared" ref="H1036:H1038" si="157">F1036*G1036</f>
        <v>0</v>
      </c>
      <c r="I1036" s="20">
        <f t="shared" ref="I1036:I1038" si="158">SUM(F1036,H1036)</f>
        <v>0</v>
      </c>
    </row>
    <row r="1037" spans="1:9" ht="22.5">
      <c r="A1037" s="45" t="s">
        <v>75</v>
      </c>
      <c r="B1037" s="70" t="s">
        <v>1119</v>
      </c>
      <c r="C1037" s="83"/>
      <c r="D1037" s="36" t="s">
        <v>1159</v>
      </c>
      <c r="E1037" s="46">
        <v>1</v>
      </c>
      <c r="F1037" s="20">
        <f t="shared" si="156"/>
        <v>0</v>
      </c>
      <c r="G1037" s="85">
        <v>0</v>
      </c>
      <c r="H1037" s="20">
        <f t="shared" si="157"/>
        <v>0</v>
      </c>
      <c r="I1037" s="20">
        <f t="shared" si="158"/>
        <v>0</v>
      </c>
    </row>
    <row r="1038" spans="1:9" ht="22.5">
      <c r="A1038" s="45" t="s">
        <v>76</v>
      </c>
      <c r="B1038" s="70" t="s">
        <v>1010</v>
      </c>
      <c r="C1038" s="83"/>
      <c r="D1038" s="36" t="s">
        <v>1159</v>
      </c>
      <c r="E1038" s="46">
        <v>47</v>
      </c>
      <c r="F1038" s="20">
        <f t="shared" si="156"/>
        <v>0</v>
      </c>
      <c r="G1038" s="85">
        <v>0</v>
      </c>
      <c r="H1038" s="20">
        <f t="shared" si="157"/>
        <v>0</v>
      </c>
      <c r="I1038" s="20">
        <f t="shared" si="158"/>
        <v>0</v>
      </c>
    </row>
    <row r="1039" spans="1:9">
      <c r="A1039" s="45"/>
      <c r="B1039" s="63" t="s">
        <v>1183</v>
      </c>
      <c r="C1039" s="51"/>
      <c r="D1039" s="38"/>
      <c r="E1039" s="52"/>
      <c r="F1039" s="43">
        <f>SUM(F1036:F1038)</f>
        <v>0</v>
      </c>
      <c r="G1039" s="53"/>
      <c r="H1039" s="43">
        <f>SUM(H1036:H1038)</f>
        <v>0</v>
      </c>
      <c r="I1039" s="47">
        <f>SUM(I1036:I1038)</f>
        <v>0</v>
      </c>
    </row>
    <row r="1040" spans="1:9">
      <c r="A1040" s="40" t="s">
        <v>988</v>
      </c>
      <c r="B1040" s="71" t="s">
        <v>1027</v>
      </c>
      <c r="C1040" s="42"/>
      <c r="D1040" s="30"/>
      <c r="E1040" s="49"/>
      <c r="F1040" s="44"/>
      <c r="G1040" s="44"/>
      <c r="H1040" s="44"/>
      <c r="I1040" s="44"/>
    </row>
    <row r="1041" spans="1:9">
      <c r="A1041" s="45" t="s">
        <v>77</v>
      </c>
      <c r="B1041" s="70" t="s">
        <v>1012</v>
      </c>
      <c r="C1041" s="83"/>
      <c r="D1041" s="36" t="s">
        <v>889</v>
      </c>
      <c r="E1041" s="46">
        <v>2</v>
      </c>
      <c r="F1041" s="20">
        <f t="shared" ref="F1041:F1044" si="159">C1041*E1041</f>
        <v>0</v>
      </c>
      <c r="G1041" s="85">
        <v>0</v>
      </c>
      <c r="H1041" s="20">
        <f t="shared" ref="H1041:H1044" si="160">F1041*G1041</f>
        <v>0</v>
      </c>
      <c r="I1041" s="20">
        <f t="shared" ref="I1041:I1044" si="161">SUM(F1041,H1041)</f>
        <v>0</v>
      </c>
    </row>
    <row r="1042" spans="1:9" ht="33.75" customHeight="1">
      <c r="A1042" s="45" t="s">
        <v>78</v>
      </c>
      <c r="B1042" s="70" t="s">
        <v>1135</v>
      </c>
      <c r="C1042" s="83"/>
      <c r="D1042" s="36" t="s">
        <v>1160</v>
      </c>
      <c r="E1042" s="55">
        <v>1.8149999999999999</v>
      </c>
      <c r="F1042" s="20">
        <f t="shared" si="159"/>
        <v>0</v>
      </c>
      <c r="G1042" s="85">
        <v>0</v>
      </c>
      <c r="H1042" s="20">
        <f t="shared" si="160"/>
        <v>0</v>
      </c>
      <c r="I1042" s="20">
        <f t="shared" si="161"/>
        <v>0</v>
      </c>
    </row>
    <row r="1043" spans="1:9" ht="33.75">
      <c r="A1043" s="45" t="s">
        <v>79</v>
      </c>
      <c r="B1043" s="56" t="s">
        <v>1265</v>
      </c>
      <c r="C1043" s="83"/>
      <c r="D1043" s="36" t="s">
        <v>1159</v>
      </c>
      <c r="E1043" s="46">
        <v>1</v>
      </c>
      <c r="F1043" s="20">
        <f t="shared" si="159"/>
        <v>0</v>
      </c>
      <c r="G1043" s="85">
        <v>0</v>
      </c>
      <c r="H1043" s="20">
        <f t="shared" si="160"/>
        <v>0</v>
      </c>
      <c r="I1043" s="20">
        <f t="shared" si="161"/>
        <v>0</v>
      </c>
    </row>
    <row r="1044" spans="1:9" ht="45">
      <c r="A1044" s="45" t="s">
        <v>80</v>
      </c>
      <c r="B1044" s="56" t="s">
        <v>1267</v>
      </c>
      <c r="C1044" s="83"/>
      <c r="D1044" s="36" t="s">
        <v>1159</v>
      </c>
      <c r="E1044" s="46">
        <v>143</v>
      </c>
      <c r="F1044" s="20">
        <f t="shared" si="159"/>
        <v>0</v>
      </c>
      <c r="G1044" s="85">
        <v>0</v>
      </c>
      <c r="H1044" s="20">
        <f t="shared" si="160"/>
        <v>0</v>
      </c>
      <c r="I1044" s="20">
        <f t="shared" si="161"/>
        <v>0</v>
      </c>
    </row>
    <row r="1045" spans="1:9">
      <c r="A1045" s="45"/>
      <c r="B1045" s="71" t="s">
        <v>1184</v>
      </c>
      <c r="C1045" s="42"/>
      <c r="D1045" s="38"/>
      <c r="E1045" s="52"/>
      <c r="F1045" s="43">
        <f>SUM(F1041:F1044)</f>
        <v>0</v>
      </c>
      <c r="G1045" s="53"/>
      <c r="H1045" s="43">
        <f>SUM(H1041:H1044)</f>
        <v>0</v>
      </c>
      <c r="I1045" s="47">
        <f>SUM(I1041:I1044)</f>
        <v>0</v>
      </c>
    </row>
    <row r="1046" spans="1:9">
      <c r="A1046" s="40" t="s">
        <v>991</v>
      </c>
      <c r="B1046" s="63" t="s">
        <v>1026</v>
      </c>
      <c r="C1046" s="48"/>
      <c r="D1046" s="30"/>
      <c r="E1046" s="49"/>
      <c r="F1046" s="44"/>
      <c r="G1046" s="44"/>
      <c r="H1046" s="44"/>
      <c r="I1046" s="44"/>
    </row>
    <row r="1047" spans="1:9" ht="33.75">
      <c r="A1047" s="45" t="s">
        <v>81</v>
      </c>
      <c r="B1047" s="70" t="s">
        <v>1013</v>
      </c>
      <c r="C1047" s="83"/>
      <c r="D1047" s="36" t="s">
        <v>1160</v>
      </c>
      <c r="E1047" s="46">
        <v>7.1999999999999995E-2</v>
      </c>
      <c r="F1047" s="20">
        <f t="shared" ref="F1047:F1049" si="162">C1047*E1047</f>
        <v>0</v>
      </c>
      <c r="G1047" s="85">
        <v>0</v>
      </c>
      <c r="H1047" s="20">
        <f t="shared" ref="H1047:H1049" si="163">F1047*G1047</f>
        <v>0</v>
      </c>
      <c r="I1047" s="20">
        <f t="shared" ref="I1047:I1049" si="164">SUM(F1047,H1047)</f>
        <v>0</v>
      </c>
    </row>
    <row r="1048" spans="1:9" ht="22.5">
      <c r="A1048" s="45" t="s">
        <v>82</v>
      </c>
      <c r="B1048" s="70" t="s">
        <v>1120</v>
      </c>
      <c r="C1048" s="83"/>
      <c r="D1048" s="36" t="s">
        <v>1159</v>
      </c>
      <c r="E1048" s="46">
        <v>1</v>
      </c>
      <c r="F1048" s="20">
        <f t="shared" si="162"/>
        <v>0</v>
      </c>
      <c r="G1048" s="85">
        <v>0</v>
      </c>
      <c r="H1048" s="20">
        <f t="shared" si="163"/>
        <v>0</v>
      </c>
      <c r="I1048" s="20">
        <f t="shared" si="164"/>
        <v>0</v>
      </c>
    </row>
    <row r="1049" spans="1:9" ht="22.5">
      <c r="A1049" s="45" t="s">
        <v>83</v>
      </c>
      <c r="B1049" s="70" t="s">
        <v>1010</v>
      </c>
      <c r="C1049" s="83"/>
      <c r="D1049" s="36" t="s">
        <v>1159</v>
      </c>
      <c r="E1049" s="46">
        <v>47</v>
      </c>
      <c r="F1049" s="20">
        <f t="shared" si="162"/>
        <v>0</v>
      </c>
      <c r="G1049" s="85">
        <v>0</v>
      </c>
      <c r="H1049" s="20">
        <f t="shared" si="163"/>
        <v>0</v>
      </c>
      <c r="I1049" s="20">
        <f t="shared" si="164"/>
        <v>0</v>
      </c>
    </row>
    <row r="1050" spans="1:9">
      <c r="A1050" s="45"/>
      <c r="B1050" s="63" t="s">
        <v>1185</v>
      </c>
      <c r="C1050" s="51"/>
      <c r="D1050" s="38"/>
      <c r="E1050" s="52"/>
      <c r="F1050" s="43">
        <f>SUM(F1047:F1049)</f>
        <v>0</v>
      </c>
      <c r="G1050" s="53"/>
      <c r="H1050" s="43">
        <f>SUM(H1047:H1049)</f>
        <v>0</v>
      </c>
      <c r="I1050" s="47">
        <f>SUM(I1047:I1049)</f>
        <v>0</v>
      </c>
    </row>
    <row r="1051" spans="1:9">
      <c r="A1051" s="40" t="s">
        <v>992</v>
      </c>
      <c r="B1051" s="71" t="s">
        <v>1042</v>
      </c>
      <c r="C1051" s="42"/>
      <c r="D1051" s="30"/>
      <c r="E1051" s="49"/>
      <c r="F1051" s="44"/>
      <c r="G1051" s="44"/>
      <c r="H1051" s="44"/>
      <c r="I1051" s="44"/>
    </row>
    <row r="1052" spans="1:9">
      <c r="A1052" s="45" t="s">
        <v>84</v>
      </c>
      <c r="B1052" s="70" t="s">
        <v>1012</v>
      </c>
      <c r="C1052" s="83"/>
      <c r="D1052" s="36" t="s">
        <v>889</v>
      </c>
      <c r="E1052" s="46">
        <v>2</v>
      </c>
      <c r="F1052" s="20">
        <f t="shared" ref="F1052:F1055" si="165">C1052*E1052</f>
        <v>0</v>
      </c>
      <c r="G1052" s="85">
        <v>0</v>
      </c>
      <c r="H1052" s="20">
        <f t="shared" ref="H1052:H1055" si="166">F1052*G1052</f>
        <v>0</v>
      </c>
      <c r="I1052" s="20">
        <f t="shared" ref="I1052:I1055" si="167">SUM(F1052,H1052)</f>
        <v>0</v>
      </c>
    </row>
    <row r="1053" spans="1:9" ht="33.75" customHeight="1">
      <c r="A1053" s="45" t="s">
        <v>85</v>
      </c>
      <c r="B1053" s="70" t="s">
        <v>1135</v>
      </c>
      <c r="C1053" s="83"/>
      <c r="D1053" s="36" t="s">
        <v>1160</v>
      </c>
      <c r="E1053" s="55">
        <v>1.4319999999999999</v>
      </c>
      <c r="F1053" s="20">
        <f t="shared" si="165"/>
        <v>0</v>
      </c>
      <c r="G1053" s="85">
        <v>0</v>
      </c>
      <c r="H1053" s="20">
        <f t="shared" si="166"/>
        <v>0</v>
      </c>
      <c r="I1053" s="20">
        <f t="shared" si="167"/>
        <v>0</v>
      </c>
    </row>
    <row r="1054" spans="1:9" ht="33.75">
      <c r="A1054" s="45" t="s">
        <v>86</v>
      </c>
      <c r="B1054" s="56" t="s">
        <v>1265</v>
      </c>
      <c r="C1054" s="83"/>
      <c r="D1054" s="36" t="s">
        <v>1159</v>
      </c>
      <c r="E1054" s="46">
        <v>1</v>
      </c>
      <c r="F1054" s="20">
        <f t="shared" si="165"/>
        <v>0</v>
      </c>
      <c r="G1054" s="85">
        <v>0</v>
      </c>
      <c r="H1054" s="20">
        <f t="shared" si="166"/>
        <v>0</v>
      </c>
      <c r="I1054" s="20">
        <f t="shared" si="167"/>
        <v>0</v>
      </c>
    </row>
    <row r="1055" spans="1:9" ht="45">
      <c r="A1055" s="45" t="s">
        <v>87</v>
      </c>
      <c r="B1055" s="56" t="s">
        <v>1267</v>
      </c>
      <c r="C1055" s="83"/>
      <c r="D1055" s="36" t="s">
        <v>1159</v>
      </c>
      <c r="E1055" s="46">
        <v>143</v>
      </c>
      <c r="F1055" s="20">
        <f t="shared" si="165"/>
        <v>0</v>
      </c>
      <c r="G1055" s="85">
        <v>0</v>
      </c>
      <c r="H1055" s="20">
        <f t="shared" si="166"/>
        <v>0</v>
      </c>
      <c r="I1055" s="20">
        <f t="shared" si="167"/>
        <v>0</v>
      </c>
    </row>
    <row r="1056" spans="1:9">
      <c r="A1056" s="45"/>
      <c r="B1056" s="71" t="s">
        <v>1186</v>
      </c>
      <c r="C1056" s="42"/>
      <c r="D1056" s="38"/>
      <c r="E1056" s="52"/>
      <c r="F1056" s="43">
        <f>SUM(F1052:F1055)</f>
        <v>0</v>
      </c>
      <c r="G1056" s="53"/>
      <c r="H1056" s="43">
        <f>SUM(H1052:H1055)</f>
        <v>0</v>
      </c>
      <c r="I1056" s="47">
        <f>SUM(I1052:I1055)</f>
        <v>0</v>
      </c>
    </row>
    <row r="1057" spans="1:9">
      <c r="A1057" s="40" t="s">
        <v>994</v>
      </c>
      <c r="B1057" s="71" t="s">
        <v>1043</v>
      </c>
      <c r="C1057" s="48"/>
      <c r="D1057" s="30"/>
      <c r="E1057" s="49"/>
      <c r="F1057" s="44"/>
      <c r="G1057" s="44"/>
      <c r="H1057" s="44"/>
      <c r="I1057" s="44"/>
    </row>
    <row r="1058" spans="1:9" ht="33.75">
      <c r="A1058" s="45" t="s">
        <v>88</v>
      </c>
      <c r="B1058" s="70" t="s">
        <v>1013</v>
      </c>
      <c r="C1058" s="83"/>
      <c r="D1058" s="36" t="s">
        <v>1160</v>
      </c>
      <c r="E1058" s="55">
        <v>7.2999999999999995E-2</v>
      </c>
      <c r="F1058" s="20">
        <f t="shared" ref="F1058:F1060" si="168">C1058*E1058</f>
        <v>0</v>
      </c>
      <c r="G1058" s="85">
        <v>0</v>
      </c>
      <c r="H1058" s="20">
        <f t="shared" ref="H1058:H1060" si="169">F1058*G1058</f>
        <v>0</v>
      </c>
      <c r="I1058" s="20">
        <f t="shared" ref="I1058:I1060" si="170">SUM(F1058,H1058)</f>
        <v>0</v>
      </c>
    </row>
    <row r="1059" spans="1:9" ht="22.5">
      <c r="A1059" s="45" t="s">
        <v>89</v>
      </c>
      <c r="B1059" s="70" t="s">
        <v>1121</v>
      </c>
      <c r="C1059" s="83"/>
      <c r="D1059" s="36" t="s">
        <v>1159</v>
      </c>
      <c r="E1059" s="46">
        <v>1</v>
      </c>
      <c r="F1059" s="20">
        <f t="shared" si="168"/>
        <v>0</v>
      </c>
      <c r="G1059" s="85">
        <v>0</v>
      </c>
      <c r="H1059" s="20">
        <f t="shared" si="169"/>
        <v>0</v>
      </c>
      <c r="I1059" s="20">
        <f t="shared" si="170"/>
        <v>0</v>
      </c>
    </row>
    <row r="1060" spans="1:9" ht="22.5">
      <c r="A1060" s="45" t="s">
        <v>90</v>
      </c>
      <c r="B1060" s="70" t="s">
        <v>1010</v>
      </c>
      <c r="C1060" s="83"/>
      <c r="D1060" s="36" t="s">
        <v>1159</v>
      </c>
      <c r="E1060" s="46">
        <v>47</v>
      </c>
      <c r="F1060" s="20">
        <f t="shared" si="168"/>
        <v>0</v>
      </c>
      <c r="G1060" s="85">
        <v>0</v>
      </c>
      <c r="H1060" s="20">
        <f t="shared" si="169"/>
        <v>0</v>
      </c>
      <c r="I1060" s="20">
        <f t="shared" si="170"/>
        <v>0</v>
      </c>
    </row>
    <row r="1061" spans="1:9">
      <c r="A1061" s="45"/>
      <c r="B1061" s="71" t="s">
        <v>1187</v>
      </c>
      <c r="C1061" s="51"/>
      <c r="D1061" s="38"/>
      <c r="E1061" s="52"/>
      <c r="F1061" s="43">
        <f>SUM(F1058:F1060)</f>
        <v>0</v>
      </c>
      <c r="G1061" s="53"/>
      <c r="H1061" s="43">
        <f>SUM(H1058:H1060)</f>
        <v>0</v>
      </c>
      <c r="I1061" s="47">
        <f>SUM(I1058:I1060)</f>
        <v>0</v>
      </c>
    </row>
    <row r="1062" spans="1:9">
      <c r="A1062" s="40" t="s">
        <v>996</v>
      </c>
      <c r="B1062" s="71" t="s">
        <v>1041</v>
      </c>
      <c r="C1062" s="42"/>
      <c r="D1062" s="30"/>
      <c r="E1062" s="49"/>
      <c r="F1062" s="44"/>
      <c r="G1062" s="44"/>
      <c r="H1062" s="44"/>
      <c r="I1062" s="44"/>
    </row>
    <row r="1063" spans="1:9">
      <c r="A1063" s="45" t="s">
        <v>91</v>
      </c>
      <c r="B1063" s="70" t="s">
        <v>1012</v>
      </c>
      <c r="C1063" s="83"/>
      <c r="D1063" s="36" t="s">
        <v>889</v>
      </c>
      <c r="E1063" s="46">
        <v>2</v>
      </c>
      <c r="F1063" s="20">
        <f t="shared" ref="F1063:F1066" si="171">C1063*E1063</f>
        <v>0</v>
      </c>
      <c r="G1063" s="85">
        <v>0</v>
      </c>
      <c r="H1063" s="20">
        <f t="shared" ref="H1063:H1066" si="172">F1063*G1063</f>
        <v>0</v>
      </c>
      <c r="I1063" s="20">
        <f t="shared" ref="I1063:I1066" si="173">SUM(F1063,H1063)</f>
        <v>0</v>
      </c>
    </row>
    <row r="1064" spans="1:9" ht="33.75" customHeight="1">
      <c r="A1064" s="45" t="s">
        <v>92</v>
      </c>
      <c r="B1064" s="70" t="s">
        <v>1135</v>
      </c>
      <c r="C1064" s="83"/>
      <c r="D1064" s="36" t="s">
        <v>1160</v>
      </c>
      <c r="E1064" s="55">
        <v>1.4710000000000001</v>
      </c>
      <c r="F1064" s="20">
        <f t="shared" si="171"/>
        <v>0</v>
      </c>
      <c r="G1064" s="85">
        <v>0</v>
      </c>
      <c r="H1064" s="20">
        <f t="shared" si="172"/>
        <v>0</v>
      </c>
      <c r="I1064" s="20">
        <f t="shared" si="173"/>
        <v>0</v>
      </c>
    </row>
    <row r="1065" spans="1:9" ht="33.75">
      <c r="A1065" s="45" t="s">
        <v>93</v>
      </c>
      <c r="B1065" s="56" t="s">
        <v>1265</v>
      </c>
      <c r="C1065" s="83"/>
      <c r="D1065" s="36" t="s">
        <v>1159</v>
      </c>
      <c r="E1065" s="46">
        <v>1</v>
      </c>
      <c r="F1065" s="20">
        <f t="shared" si="171"/>
        <v>0</v>
      </c>
      <c r="G1065" s="85">
        <v>0</v>
      </c>
      <c r="H1065" s="20">
        <f t="shared" si="172"/>
        <v>0</v>
      </c>
      <c r="I1065" s="20">
        <f t="shared" si="173"/>
        <v>0</v>
      </c>
    </row>
    <row r="1066" spans="1:9" ht="45">
      <c r="A1066" s="45" t="s">
        <v>94</v>
      </c>
      <c r="B1066" s="56" t="s">
        <v>1267</v>
      </c>
      <c r="C1066" s="83"/>
      <c r="D1066" s="36" t="s">
        <v>1159</v>
      </c>
      <c r="E1066" s="46">
        <v>143</v>
      </c>
      <c r="F1066" s="20">
        <f t="shared" si="171"/>
        <v>0</v>
      </c>
      <c r="G1066" s="85">
        <v>0</v>
      </c>
      <c r="H1066" s="20">
        <f t="shared" si="172"/>
        <v>0</v>
      </c>
      <c r="I1066" s="20">
        <f t="shared" si="173"/>
        <v>0</v>
      </c>
    </row>
    <row r="1067" spans="1:9">
      <c r="A1067" s="45"/>
      <c r="B1067" s="71" t="s">
        <v>1188</v>
      </c>
      <c r="C1067" s="42"/>
      <c r="D1067" s="38"/>
      <c r="E1067" s="52"/>
      <c r="F1067" s="43">
        <f>SUM(F1063:F1066)</f>
        <v>0</v>
      </c>
      <c r="G1067" s="53"/>
      <c r="H1067" s="43">
        <f>SUM(H1063:H1066)</f>
        <v>0</v>
      </c>
      <c r="I1067" s="47">
        <f>SUM(I1063:I1066)</f>
        <v>0</v>
      </c>
    </row>
    <row r="1068" spans="1:9">
      <c r="A1068" s="40" t="s">
        <v>999</v>
      </c>
      <c r="B1068" s="71" t="s">
        <v>1040</v>
      </c>
      <c r="C1068" s="48"/>
      <c r="D1068" s="30"/>
      <c r="E1068" s="49"/>
      <c r="F1068" s="44"/>
      <c r="G1068" s="44"/>
      <c r="H1068" s="44"/>
      <c r="I1068" s="44"/>
    </row>
    <row r="1069" spans="1:9" ht="33.75">
      <c r="A1069" s="45" t="s">
        <v>95</v>
      </c>
      <c r="B1069" s="70" t="s">
        <v>1013</v>
      </c>
      <c r="C1069" s="83"/>
      <c r="D1069" s="36" t="s">
        <v>1160</v>
      </c>
      <c r="E1069" s="46">
        <v>3.9E-2</v>
      </c>
      <c r="F1069" s="20">
        <f t="shared" ref="F1069:F1071" si="174">C1069*E1069</f>
        <v>0</v>
      </c>
      <c r="G1069" s="85">
        <v>0</v>
      </c>
      <c r="H1069" s="20">
        <f t="shared" ref="H1069:H1071" si="175">F1069*G1069</f>
        <v>0</v>
      </c>
      <c r="I1069" s="20">
        <f t="shared" ref="I1069:I1071" si="176">SUM(F1069,H1069)</f>
        <v>0</v>
      </c>
    </row>
    <row r="1070" spans="1:9" ht="22.5">
      <c r="A1070" s="45" t="s">
        <v>96</v>
      </c>
      <c r="B1070" s="70" t="s">
        <v>1122</v>
      </c>
      <c r="C1070" s="83"/>
      <c r="D1070" s="36" t="s">
        <v>1159</v>
      </c>
      <c r="E1070" s="46">
        <v>1</v>
      </c>
      <c r="F1070" s="20">
        <f t="shared" si="174"/>
        <v>0</v>
      </c>
      <c r="G1070" s="85">
        <v>0</v>
      </c>
      <c r="H1070" s="20">
        <f t="shared" si="175"/>
        <v>0</v>
      </c>
      <c r="I1070" s="20">
        <f t="shared" si="176"/>
        <v>0</v>
      </c>
    </row>
    <row r="1071" spans="1:9" ht="22.5">
      <c r="A1071" s="45" t="s">
        <v>97</v>
      </c>
      <c r="B1071" s="70" t="s">
        <v>1010</v>
      </c>
      <c r="C1071" s="83"/>
      <c r="D1071" s="36" t="s">
        <v>1159</v>
      </c>
      <c r="E1071" s="46">
        <v>47</v>
      </c>
      <c r="F1071" s="20">
        <f t="shared" si="174"/>
        <v>0</v>
      </c>
      <c r="G1071" s="85">
        <v>0</v>
      </c>
      <c r="H1071" s="20">
        <f t="shared" si="175"/>
        <v>0</v>
      </c>
      <c r="I1071" s="20">
        <f t="shared" si="176"/>
        <v>0</v>
      </c>
    </row>
    <row r="1072" spans="1:9">
      <c r="A1072" s="45"/>
      <c r="B1072" s="71" t="s">
        <v>1189</v>
      </c>
      <c r="C1072" s="51"/>
      <c r="D1072" s="38"/>
      <c r="E1072" s="52"/>
      <c r="F1072" s="43">
        <f>SUM(F1069:F1071)</f>
        <v>0</v>
      </c>
      <c r="G1072" s="53"/>
      <c r="H1072" s="43">
        <f>SUM(H1069:H1071)</f>
        <v>0</v>
      </c>
      <c r="I1072" s="47">
        <f>SUM(I1069:I1071)</f>
        <v>0</v>
      </c>
    </row>
    <row r="1073" spans="1:9">
      <c r="A1073" s="40" t="s">
        <v>1001</v>
      </c>
      <c r="B1073" s="71" t="s">
        <v>1039</v>
      </c>
      <c r="C1073" s="42"/>
      <c r="D1073" s="30"/>
      <c r="E1073" s="49"/>
      <c r="F1073" s="44"/>
      <c r="G1073" s="44"/>
      <c r="H1073" s="44"/>
      <c r="I1073" s="44"/>
    </row>
    <row r="1074" spans="1:9">
      <c r="A1074" s="45" t="s">
        <v>98</v>
      </c>
      <c r="B1074" s="70" t="s">
        <v>1012</v>
      </c>
      <c r="C1074" s="83"/>
      <c r="D1074" s="36" t="s">
        <v>889</v>
      </c>
      <c r="E1074" s="46">
        <v>2</v>
      </c>
      <c r="F1074" s="20">
        <f t="shared" ref="F1074:F1077" si="177">C1074*E1074</f>
        <v>0</v>
      </c>
      <c r="G1074" s="85">
        <v>0</v>
      </c>
      <c r="H1074" s="20">
        <f t="shared" ref="H1074:H1077" si="178">F1074*G1074</f>
        <v>0</v>
      </c>
      <c r="I1074" s="20">
        <f t="shared" ref="I1074:I1077" si="179">SUM(F1074,H1074)</f>
        <v>0</v>
      </c>
    </row>
    <row r="1075" spans="1:9" ht="33.75" customHeight="1">
      <c r="A1075" s="45" t="s">
        <v>99</v>
      </c>
      <c r="B1075" s="70" t="s">
        <v>1135</v>
      </c>
      <c r="C1075" s="83"/>
      <c r="D1075" s="36" t="s">
        <v>1160</v>
      </c>
      <c r="E1075" s="55">
        <v>1.0820000000000001</v>
      </c>
      <c r="F1075" s="20">
        <f t="shared" si="177"/>
        <v>0</v>
      </c>
      <c r="G1075" s="85">
        <v>0</v>
      </c>
      <c r="H1075" s="20">
        <f t="shared" si="178"/>
        <v>0</v>
      </c>
      <c r="I1075" s="20">
        <f t="shared" si="179"/>
        <v>0</v>
      </c>
    </row>
    <row r="1076" spans="1:9" ht="33.75">
      <c r="A1076" s="45" t="s">
        <v>100</v>
      </c>
      <c r="B1076" s="62" t="s">
        <v>1137</v>
      </c>
      <c r="C1076" s="83"/>
      <c r="D1076" s="36" t="s">
        <v>1159</v>
      </c>
      <c r="E1076" s="46">
        <v>1</v>
      </c>
      <c r="F1076" s="20">
        <f t="shared" si="177"/>
        <v>0</v>
      </c>
      <c r="G1076" s="85">
        <v>0</v>
      </c>
      <c r="H1076" s="20">
        <f t="shared" si="178"/>
        <v>0</v>
      </c>
      <c r="I1076" s="20">
        <f t="shared" si="179"/>
        <v>0</v>
      </c>
    </row>
    <row r="1077" spans="1:9" ht="33.75">
      <c r="A1077" s="45" t="s">
        <v>101</v>
      </c>
      <c r="B1077" s="70" t="s">
        <v>1139</v>
      </c>
      <c r="C1077" s="83"/>
      <c r="D1077" s="36" t="s">
        <v>1159</v>
      </c>
      <c r="E1077" s="46">
        <v>143</v>
      </c>
      <c r="F1077" s="20">
        <f t="shared" si="177"/>
        <v>0</v>
      </c>
      <c r="G1077" s="85">
        <v>0</v>
      </c>
      <c r="H1077" s="20">
        <f t="shared" si="178"/>
        <v>0</v>
      </c>
      <c r="I1077" s="20">
        <f t="shared" si="179"/>
        <v>0</v>
      </c>
    </row>
    <row r="1078" spans="1:9">
      <c r="A1078" s="45"/>
      <c r="B1078" s="71" t="s">
        <v>1190</v>
      </c>
      <c r="C1078" s="42"/>
      <c r="D1078" s="38"/>
      <c r="E1078" s="52"/>
      <c r="F1078" s="43">
        <f>SUM(F1074:F1077)</f>
        <v>0</v>
      </c>
      <c r="G1078" s="53"/>
      <c r="H1078" s="43">
        <f>SUM(H1074:H1077)</f>
        <v>0</v>
      </c>
      <c r="I1078" s="47">
        <f>SUM(I1074:I1077)</f>
        <v>0</v>
      </c>
    </row>
    <row r="1079" spans="1:9">
      <c r="A1079" s="40" t="s">
        <v>1003</v>
      </c>
      <c r="B1079" s="71" t="s">
        <v>1038</v>
      </c>
      <c r="C1079" s="48"/>
      <c r="D1079" s="30"/>
      <c r="E1079" s="49"/>
      <c r="F1079" s="44"/>
      <c r="G1079" s="44"/>
      <c r="H1079" s="44"/>
      <c r="I1079" s="44"/>
    </row>
    <row r="1080" spans="1:9" ht="33.75">
      <c r="A1080" s="45" t="s">
        <v>106</v>
      </c>
      <c r="B1080" s="70" t="s">
        <v>1013</v>
      </c>
      <c r="C1080" s="83"/>
      <c r="D1080" s="36" t="s">
        <v>1160</v>
      </c>
      <c r="E1080" s="55">
        <v>8.5000000000000006E-2</v>
      </c>
      <c r="F1080" s="20">
        <f t="shared" ref="F1080:F1083" si="180">C1080*E1080</f>
        <v>0</v>
      </c>
      <c r="G1080" s="85">
        <v>0</v>
      </c>
      <c r="H1080" s="20">
        <f t="shared" ref="H1080:H1083" si="181">F1080*G1080</f>
        <v>0</v>
      </c>
      <c r="I1080" s="20">
        <f t="shared" ref="I1080:I1083" si="182">SUM(F1080,H1080)</f>
        <v>0</v>
      </c>
    </row>
    <row r="1081" spans="1:9" ht="22.5">
      <c r="A1081" s="45" t="s">
        <v>107</v>
      </c>
      <c r="B1081" s="70" t="s">
        <v>1140</v>
      </c>
      <c r="C1081" s="83"/>
      <c r="D1081" s="36" t="s">
        <v>888</v>
      </c>
      <c r="E1081" s="46">
        <v>15</v>
      </c>
      <c r="F1081" s="20">
        <f t="shared" si="180"/>
        <v>0</v>
      </c>
      <c r="G1081" s="85">
        <v>0</v>
      </c>
      <c r="H1081" s="20">
        <f t="shared" si="181"/>
        <v>0</v>
      </c>
      <c r="I1081" s="20">
        <f t="shared" si="182"/>
        <v>0</v>
      </c>
    </row>
    <row r="1082" spans="1:9" ht="22.5">
      <c r="A1082" s="45" t="s">
        <v>108</v>
      </c>
      <c r="B1082" s="70" t="s">
        <v>1144</v>
      </c>
      <c r="C1082" s="83"/>
      <c r="D1082" s="36" t="s">
        <v>1159</v>
      </c>
      <c r="E1082" s="46">
        <v>1</v>
      </c>
      <c r="F1082" s="20">
        <f t="shared" si="180"/>
        <v>0</v>
      </c>
      <c r="G1082" s="85">
        <v>0</v>
      </c>
      <c r="H1082" s="20">
        <f t="shared" si="181"/>
        <v>0</v>
      </c>
      <c r="I1082" s="20">
        <f t="shared" si="182"/>
        <v>0</v>
      </c>
    </row>
    <row r="1083" spans="1:9" ht="22.5">
      <c r="A1083" s="45" t="s">
        <v>109</v>
      </c>
      <c r="B1083" s="70" t="s">
        <v>1145</v>
      </c>
      <c r="C1083" s="83"/>
      <c r="D1083" s="36" t="s">
        <v>1159</v>
      </c>
      <c r="E1083" s="46">
        <v>11</v>
      </c>
      <c r="F1083" s="20">
        <f t="shared" si="180"/>
        <v>0</v>
      </c>
      <c r="G1083" s="85">
        <v>0</v>
      </c>
      <c r="H1083" s="20">
        <f t="shared" si="181"/>
        <v>0</v>
      </c>
      <c r="I1083" s="20">
        <f t="shared" si="182"/>
        <v>0</v>
      </c>
    </row>
    <row r="1084" spans="1:9">
      <c r="A1084" s="45"/>
      <c r="B1084" s="71" t="s">
        <v>1191</v>
      </c>
      <c r="C1084" s="51"/>
      <c r="D1084" s="38"/>
      <c r="E1084" s="52"/>
      <c r="F1084" s="43">
        <f>SUM(F1080:F1083)</f>
        <v>0</v>
      </c>
      <c r="G1084" s="53"/>
      <c r="H1084" s="43">
        <f>SUM(H1080:H1083)</f>
        <v>0</v>
      </c>
      <c r="I1084" s="47">
        <f>SUM(I1080:I1083)</f>
        <v>0</v>
      </c>
    </row>
    <row r="1085" spans="1:9">
      <c r="A1085" s="40" t="s">
        <v>1005</v>
      </c>
      <c r="B1085" s="71" t="s">
        <v>1037</v>
      </c>
      <c r="C1085" s="42"/>
      <c r="D1085" s="30"/>
      <c r="E1085" s="49"/>
      <c r="F1085" s="44"/>
      <c r="G1085" s="44"/>
      <c r="H1085" s="44"/>
      <c r="I1085" s="44"/>
    </row>
    <row r="1086" spans="1:9">
      <c r="A1086" s="45" t="s">
        <v>110</v>
      </c>
      <c r="B1086" s="70" t="s">
        <v>1012</v>
      </c>
      <c r="C1086" s="83"/>
      <c r="D1086" s="36" t="s">
        <v>889</v>
      </c>
      <c r="E1086" s="46">
        <v>2</v>
      </c>
      <c r="F1086" s="20">
        <f t="shared" ref="F1086:F1089" si="183">C1086*E1086</f>
        <v>0</v>
      </c>
      <c r="G1086" s="85">
        <v>0</v>
      </c>
      <c r="H1086" s="20">
        <f t="shared" ref="H1086:H1089" si="184">F1086*G1086</f>
        <v>0</v>
      </c>
      <c r="I1086" s="20">
        <f t="shared" ref="I1086:I1089" si="185">SUM(F1086,H1086)</f>
        <v>0</v>
      </c>
    </row>
    <row r="1087" spans="1:9" ht="22.5">
      <c r="A1087" s="45" t="s">
        <v>111</v>
      </c>
      <c r="B1087" s="70" t="s">
        <v>1135</v>
      </c>
      <c r="C1087" s="83"/>
      <c r="D1087" s="36" t="s">
        <v>1160</v>
      </c>
      <c r="E1087" s="55">
        <v>0.21199999999999999</v>
      </c>
      <c r="F1087" s="20">
        <f t="shared" si="183"/>
        <v>0</v>
      </c>
      <c r="G1087" s="85">
        <v>0</v>
      </c>
      <c r="H1087" s="20">
        <f t="shared" si="184"/>
        <v>0</v>
      </c>
      <c r="I1087" s="20">
        <f t="shared" si="185"/>
        <v>0</v>
      </c>
    </row>
    <row r="1088" spans="1:9" ht="33.75">
      <c r="A1088" s="45" t="s">
        <v>112</v>
      </c>
      <c r="B1088" s="56" t="s">
        <v>1265</v>
      </c>
      <c r="C1088" s="83"/>
      <c r="D1088" s="36" t="s">
        <v>1159</v>
      </c>
      <c r="E1088" s="46">
        <v>1</v>
      </c>
      <c r="F1088" s="20">
        <f t="shared" si="183"/>
        <v>0</v>
      </c>
      <c r="G1088" s="85">
        <v>0</v>
      </c>
      <c r="H1088" s="20">
        <f t="shared" si="184"/>
        <v>0</v>
      </c>
      <c r="I1088" s="20">
        <f t="shared" si="185"/>
        <v>0</v>
      </c>
    </row>
    <row r="1089" spans="1:9" ht="45">
      <c r="A1089" s="45" t="s">
        <v>113</v>
      </c>
      <c r="B1089" s="56" t="s">
        <v>1267</v>
      </c>
      <c r="C1089" s="83"/>
      <c r="D1089" s="36" t="s">
        <v>1159</v>
      </c>
      <c r="E1089" s="46">
        <v>143</v>
      </c>
      <c r="F1089" s="20">
        <f t="shared" si="183"/>
        <v>0</v>
      </c>
      <c r="G1089" s="85">
        <v>0</v>
      </c>
      <c r="H1089" s="20">
        <f t="shared" si="184"/>
        <v>0</v>
      </c>
      <c r="I1089" s="20">
        <f t="shared" si="185"/>
        <v>0</v>
      </c>
    </row>
    <row r="1090" spans="1:9">
      <c r="A1090" s="45"/>
      <c r="B1090" s="71" t="s">
        <v>1192</v>
      </c>
      <c r="C1090" s="42"/>
      <c r="D1090" s="36"/>
      <c r="E1090" s="52"/>
      <c r="F1090" s="43">
        <f>SUM(F1086:F1089)</f>
        <v>0</v>
      </c>
      <c r="G1090" s="53"/>
      <c r="H1090" s="43">
        <f>SUM(H1086:H1089)</f>
        <v>0</v>
      </c>
      <c r="I1090" s="47">
        <f>SUM(I1086:I1089)</f>
        <v>0</v>
      </c>
    </row>
    <row r="1091" spans="1:9">
      <c r="A1091" s="40" t="s">
        <v>1033</v>
      </c>
      <c r="B1091" s="71" t="s">
        <v>1036</v>
      </c>
      <c r="C1091" s="48"/>
      <c r="D1091" s="30"/>
      <c r="E1091" s="49"/>
      <c r="F1091" s="44"/>
      <c r="G1091" s="44"/>
      <c r="H1091" s="44"/>
      <c r="I1091" s="44"/>
    </row>
    <row r="1092" spans="1:9" ht="33.75">
      <c r="A1092" s="45" t="s">
        <v>114</v>
      </c>
      <c r="B1092" s="70" t="s">
        <v>1013</v>
      </c>
      <c r="C1092" s="83"/>
      <c r="D1092" s="36" t="s">
        <v>1160</v>
      </c>
      <c r="E1092" s="55">
        <v>0.04</v>
      </c>
      <c r="F1092" s="20">
        <f t="shared" ref="F1092:F1094" si="186">C1092*E1092</f>
        <v>0</v>
      </c>
      <c r="G1092" s="85">
        <v>0</v>
      </c>
      <c r="H1092" s="20">
        <f t="shared" ref="H1092:H1094" si="187">F1092*G1092</f>
        <v>0</v>
      </c>
      <c r="I1092" s="20">
        <f t="shared" ref="I1092:I1094" si="188">SUM(F1092,H1092)</f>
        <v>0</v>
      </c>
    </row>
    <row r="1093" spans="1:9" ht="22.5">
      <c r="A1093" s="45" t="s">
        <v>115</v>
      </c>
      <c r="B1093" s="70" t="s">
        <v>1123</v>
      </c>
      <c r="C1093" s="83"/>
      <c r="D1093" s="36" t="s">
        <v>1159</v>
      </c>
      <c r="E1093" s="46">
        <v>1</v>
      </c>
      <c r="F1093" s="20">
        <f t="shared" si="186"/>
        <v>0</v>
      </c>
      <c r="G1093" s="85">
        <v>0</v>
      </c>
      <c r="H1093" s="20">
        <f t="shared" si="187"/>
        <v>0</v>
      </c>
      <c r="I1093" s="20">
        <f t="shared" si="188"/>
        <v>0</v>
      </c>
    </row>
    <row r="1094" spans="1:9" ht="22.5">
      <c r="A1094" s="45" t="s">
        <v>116</v>
      </c>
      <c r="B1094" s="70" t="s">
        <v>1010</v>
      </c>
      <c r="C1094" s="83"/>
      <c r="D1094" s="36" t="s">
        <v>1159</v>
      </c>
      <c r="E1094" s="46">
        <v>47</v>
      </c>
      <c r="F1094" s="20">
        <f t="shared" si="186"/>
        <v>0</v>
      </c>
      <c r="G1094" s="85">
        <v>0</v>
      </c>
      <c r="H1094" s="20">
        <f t="shared" si="187"/>
        <v>0</v>
      </c>
      <c r="I1094" s="20">
        <f t="shared" si="188"/>
        <v>0</v>
      </c>
    </row>
    <row r="1095" spans="1:9">
      <c r="A1095" s="45"/>
      <c r="B1095" s="71" t="s">
        <v>1193</v>
      </c>
      <c r="C1095" s="51"/>
      <c r="D1095" s="38"/>
      <c r="E1095" s="52"/>
      <c r="F1095" s="43">
        <f>SUM(F1092:F1094)</f>
        <v>0</v>
      </c>
      <c r="G1095" s="53"/>
      <c r="H1095" s="43">
        <f>SUM(H1092:H1094)</f>
        <v>0</v>
      </c>
      <c r="I1095" s="47">
        <f>SUM(I1092:I1094)</f>
        <v>0</v>
      </c>
    </row>
    <row r="1096" spans="1:9">
      <c r="A1096" s="40" t="s">
        <v>1034</v>
      </c>
      <c r="B1096" s="71" t="s">
        <v>1035</v>
      </c>
      <c r="C1096" s="42"/>
      <c r="D1096" s="30"/>
      <c r="E1096" s="49"/>
      <c r="F1096" s="44"/>
      <c r="G1096" s="44"/>
      <c r="H1096" s="44"/>
      <c r="I1096" s="44"/>
    </row>
    <row r="1097" spans="1:9">
      <c r="A1097" s="45" t="s">
        <v>117</v>
      </c>
      <c r="B1097" s="70" t="s">
        <v>1012</v>
      </c>
      <c r="C1097" s="83"/>
      <c r="D1097" s="36" t="s">
        <v>889</v>
      </c>
      <c r="E1097" s="46">
        <v>2</v>
      </c>
      <c r="F1097" s="20">
        <f t="shared" ref="F1097:F1104" si="189">C1097*E1097</f>
        <v>0</v>
      </c>
      <c r="G1097" s="85">
        <v>0</v>
      </c>
      <c r="H1097" s="20">
        <f t="shared" ref="H1097:H1104" si="190">F1097*G1097</f>
        <v>0</v>
      </c>
      <c r="I1097" s="20">
        <f t="shared" ref="I1097:I1104" si="191">SUM(F1097,H1097)</f>
        <v>0</v>
      </c>
    </row>
    <row r="1098" spans="1:9" ht="33.75" customHeight="1">
      <c r="A1098" s="45" t="s">
        <v>119</v>
      </c>
      <c r="B1098" s="70" t="s">
        <v>1135</v>
      </c>
      <c r="C1098" s="83"/>
      <c r="D1098" s="36" t="s">
        <v>1160</v>
      </c>
      <c r="E1098" s="55">
        <v>1.647</v>
      </c>
      <c r="F1098" s="20">
        <f t="shared" si="189"/>
        <v>0</v>
      </c>
      <c r="G1098" s="85">
        <v>0</v>
      </c>
      <c r="H1098" s="20">
        <f t="shared" si="190"/>
        <v>0</v>
      </c>
      <c r="I1098" s="20">
        <f t="shared" si="191"/>
        <v>0</v>
      </c>
    </row>
    <row r="1099" spans="1:9" ht="33.75">
      <c r="A1099" s="45" t="s">
        <v>118</v>
      </c>
      <c r="B1099" s="70" t="s">
        <v>1013</v>
      </c>
      <c r="C1099" s="83"/>
      <c r="D1099" s="36" t="s">
        <v>1160</v>
      </c>
      <c r="E1099" s="46">
        <v>0.08</v>
      </c>
      <c r="F1099" s="20">
        <f t="shared" si="189"/>
        <v>0</v>
      </c>
      <c r="G1099" s="85">
        <v>0</v>
      </c>
      <c r="H1099" s="20">
        <f t="shared" si="190"/>
        <v>0</v>
      </c>
      <c r="I1099" s="20">
        <f t="shared" si="191"/>
        <v>0</v>
      </c>
    </row>
    <row r="1100" spans="1:9" ht="22.5">
      <c r="A1100" s="45" t="s">
        <v>120</v>
      </c>
      <c r="B1100" s="70" t="s">
        <v>1140</v>
      </c>
      <c r="C1100" s="83"/>
      <c r="D1100" s="36" t="s">
        <v>888</v>
      </c>
      <c r="E1100" s="46">
        <v>15</v>
      </c>
      <c r="F1100" s="20">
        <f t="shared" si="189"/>
        <v>0</v>
      </c>
      <c r="G1100" s="85">
        <v>0</v>
      </c>
      <c r="H1100" s="20">
        <f t="shared" si="190"/>
        <v>0</v>
      </c>
      <c r="I1100" s="20">
        <f t="shared" si="191"/>
        <v>0</v>
      </c>
    </row>
    <row r="1101" spans="1:9" ht="22.5">
      <c r="A1101" s="45" t="s">
        <v>121</v>
      </c>
      <c r="B1101" s="70" t="s">
        <v>1146</v>
      </c>
      <c r="C1101" s="83"/>
      <c r="D1101" s="36" t="s">
        <v>1159</v>
      </c>
      <c r="E1101" s="46">
        <v>1</v>
      </c>
      <c r="F1101" s="20">
        <f t="shared" si="189"/>
        <v>0</v>
      </c>
      <c r="G1101" s="85">
        <v>0</v>
      </c>
      <c r="H1101" s="20">
        <f t="shared" si="190"/>
        <v>0</v>
      </c>
      <c r="I1101" s="20">
        <f t="shared" si="191"/>
        <v>0</v>
      </c>
    </row>
    <row r="1102" spans="1:9" ht="33.75">
      <c r="A1102" s="45" t="s">
        <v>122</v>
      </c>
      <c r="B1102" s="70" t="s">
        <v>1148</v>
      </c>
      <c r="C1102" s="83"/>
      <c r="D1102" s="36" t="s">
        <v>1159</v>
      </c>
      <c r="E1102" s="46">
        <v>143</v>
      </c>
      <c r="F1102" s="20">
        <f t="shared" si="189"/>
        <v>0</v>
      </c>
      <c r="G1102" s="85">
        <v>0</v>
      </c>
      <c r="H1102" s="20">
        <f t="shared" si="190"/>
        <v>0</v>
      </c>
      <c r="I1102" s="20">
        <f t="shared" si="191"/>
        <v>0</v>
      </c>
    </row>
    <row r="1103" spans="1:9" ht="22.5">
      <c r="A1103" s="45" t="s">
        <v>123</v>
      </c>
      <c r="B1103" s="70" t="s">
        <v>1147</v>
      </c>
      <c r="C1103" s="83"/>
      <c r="D1103" s="36" t="s">
        <v>1159</v>
      </c>
      <c r="E1103" s="46">
        <v>1</v>
      </c>
      <c r="F1103" s="20">
        <f t="shared" si="189"/>
        <v>0</v>
      </c>
      <c r="G1103" s="85">
        <v>0</v>
      </c>
      <c r="H1103" s="20">
        <f t="shared" si="190"/>
        <v>0</v>
      </c>
      <c r="I1103" s="20">
        <f t="shared" si="191"/>
        <v>0</v>
      </c>
    </row>
    <row r="1104" spans="1:9" ht="33.75">
      <c r="A1104" s="45" t="s">
        <v>124</v>
      </c>
      <c r="B1104" s="70" t="s">
        <v>1149</v>
      </c>
      <c r="C1104" s="83"/>
      <c r="D1104" s="36" t="s">
        <v>1159</v>
      </c>
      <c r="E1104" s="46">
        <v>143</v>
      </c>
      <c r="F1104" s="20">
        <f t="shared" si="189"/>
        <v>0</v>
      </c>
      <c r="G1104" s="85">
        <v>0</v>
      </c>
      <c r="H1104" s="20">
        <f t="shared" si="190"/>
        <v>0</v>
      </c>
      <c r="I1104" s="20">
        <f t="shared" si="191"/>
        <v>0</v>
      </c>
    </row>
    <row r="1105" spans="1:9">
      <c r="A1105" s="45"/>
      <c r="B1105" s="71" t="s">
        <v>1194</v>
      </c>
      <c r="C1105" s="42"/>
      <c r="D1105" s="38"/>
      <c r="E1105" s="52"/>
      <c r="F1105" s="43">
        <f>SUM(F1097:F1104)</f>
        <v>0</v>
      </c>
      <c r="G1105" s="53"/>
      <c r="H1105" s="43">
        <f>SUM(H1097:H1104)</f>
        <v>0</v>
      </c>
      <c r="I1105" s="47">
        <f>SUM(I1097:I1104)</f>
        <v>0</v>
      </c>
    </row>
    <row r="1106" spans="1:9">
      <c r="A1106" s="40" t="s">
        <v>1044</v>
      </c>
      <c r="B1106" s="71" t="s">
        <v>1057</v>
      </c>
      <c r="C1106" s="42"/>
      <c r="D1106" s="30"/>
      <c r="E1106" s="49"/>
      <c r="F1106" s="44"/>
      <c r="G1106" s="44"/>
      <c r="H1106" s="44"/>
      <c r="I1106" s="44"/>
    </row>
    <row r="1107" spans="1:9">
      <c r="A1107" s="45" t="s">
        <v>125</v>
      </c>
      <c r="B1107" s="70" t="s">
        <v>1012</v>
      </c>
      <c r="C1107" s="83"/>
      <c r="D1107" s="36" t="s">
        <v>889</v>
      </c>
      <c r="E1107" s="46">
        <v>2</v>
      </c>
      <c r="F1107" s="20">
        <f t="shared" ref="F1107:F1110" si="192">C1107*E1107</f>
        <v>0</v>
      </c>
      <c r="G1107" s="85">
        <v>0</v>
      </c>
      <c r="H1107" s="20">
        <f t="shared" ref="H1107:H1110" si="193">F1107*G1107</f>
        <v>0</v>
      </c>
      <c r="I1107" s="20">
        <f t="shared" ref="I1107:I1110" si="194">SUM(F1107,H1107)</f>
        <v>0</v>
      </c>
    </row>
    <row r="1108" spans="1:9" ht="33.75" customHeight="1">
      <c r="A1108" s="45" t="s">
        <v>126</v>
      </c>
      <c r="B1108" s="70" t="s">
        <v>1135</v>
      </c>
      <c r="C1108" s="83"/>
      <c r="D1108" s="36" t="s">
        <v>1160</v>
      </c>
      <c r="E1108" s="55">
        <v>1.712</v>
      </c>
      <c r="F1108" s="20">
        <f t="shared" si="192"/>
        <v>0</v>
      </c>
      <c r="G1108" s="85">
        <v>0</v>
      </c>
      <c r="H1108" s="20">
        <f t="shared" si="193"/>
        <v>0</v>
      </c>
      <c r="I1108" s="20">
        <f t="shared" si="194"/>
        <v>0</v>
      </c>
    </row>
    <row r="1109" spans="1:9" ht="33.75">
      <c r="A1109" s="45" t="s">
        <v>127</v>
      </c>
      <c r="B1109" s="56" t="s">
        <v>1265</v>
      </c>
      <c r="C1109" s="83"/>
      <c r="D1109" s="36" t="s">
        <v>1159</v>
      </c>
      <c r="E1109" s="46">
        <v>1</v>
      </c>
      <c r="F1109" s="20">
        <f t="shared" si="192"/>
        <v>0</v>
      </c>
      <c r="G1109" s="85">
        <v>0</v>
      </c>
      <c r="H1109" s="20">
        <f t="shared" si="193"/>
        <v>0</v>
      </c>
      <c r="I1109" s="20">
        <f t="shared" si="194"/>
        <v>0</v>
      </c>
    </row>
    <row r="1110" spans="1:9" ht="45">
      <c r="A1110" s="45" t="s">
        <v>128</v>
      </c>
      <c r="B1110" s="56" t="s">
        <v>1267</v>
      </c>
      <c r="C1110" s="83"/>
      <c r="D1110" s="36" t="s">
        <v>1159</v>
      </c>
      <c r="E1110" s="46">
        <v>143</v>
      </c>
      <c r="F1110" s="20">
        <f t="shared" si="192"/>
        <v>0</v>
      </c>
      <c r="G1110" s="85">
        <v>0</v>
      </c>
      <c r="H1110" s="20">
        <f t="shared" si="193"/>
        <v>0</v>
      </c>
      <c r="I1110" s="20">
        <f t="shared" si="194"/>
        <v>0</v>
      </c>
    </row>
    <row r="1111" spans="1:9">
      <c r="A1111" s="45"/>
      <c r="B1111" s="71" t="s">
        <v>1195</v>
      </c>
      <c r="C1111" s="42"/>
      <c r="D1111" s="38"/>
      <c r="E1111" s="52"/>
      <c r="F1111" s="43">
        <f>SUM(F1107:F1110)</f>
        <v>0</v>
      </c>
      <c r="G1111" s="53"/>
      <c r="H1111" s="43">
        <f>SUM(H1107:H1110)</f>
        <v>0</v>
      </c>
      <c r="I1111" s="47">
        <f>SUM(I1107:I1110)</f>
        <v>0</v>
      </c>
    </row>
    <row r="1112" spans="1:9">
      <c r="A1112" s="40" t="s">
        <v>1045</v>
      </c>
      <c r="B1112" s="71" t="s">
        <v>1056</v>
      </c>
      <c r="C1112" s="48"/>
      <c r="D1112" s="30"/>
      <c r="E1112" s="49"/>
      <c r="F1112" s="44"/>
      <c r="G1112" s="44"/>
      <c r="H1112" s="44"/>
      <c r="I1112" s="44"/>
    </row>
    <row r="1113" spans="1:9" ht="33.75">
      <c r="A1113" s="45" t="s">
        <v>129</v>
      </c>
      <c r="B1113" s="70" t="s">
        <v>1013</v>
      </c>
      <c r="C1113" s="83"/>
      <c r="D1113" s="36" t="s">
        <v>1160</v>
      </c>
      <c r="E1113" s="55">
        <v>2.7E-2</v>
      </c>
      <c r="F1113" s="20">
        <f t="shared" ref="F1113:F1115" si="195">C1113*E1113</f>
        <v>0</v>
      </c>
      <c r="G1113" s="85">
        <v>0</v>
      </c>
      <c r="H1113" s="20">
        <f t="shared" ref="H1113:H1115" si="196">F1113*G1113</f>
        <v>0</v>
      </c>
      <c r="I1113" s="20">
        <f t="shared" ref="I1113:I1115" si="197">SUM(F1113,H1113)</f>
        <v>0</v>
      </c>
    </row>
    <row r="1114" spans="1:9" ht="22.5">
      <c r="A1114" s="45" t="s">
        <v>130</v>
      </c>
      <c r="B1114" s="70" t="s">
        <v>1124</v>
      </c>
      <c r="C1114" s="83"/>
      <c r="D1114" s="36" t="s">
        <v>1159</v>
      </c>
      <c r="E1114" s="46">
        <v>1</v>
      </c>
      <c r="F1114" s="20">
        <f t="shared" si="195"/>
        <v>0</v>
      </c>
      <c r="G1114" s="85">
        <v>0</v>
      </c>
      <c r="H1114" s="20">
        <f t="shared" si="196"/>
        <v>0</v>
      </c>
      <c r="I1114" s="20">
        <f t="shared" si="197"/>
        <v>0</v>
      </c>
    </row>
    <row r="1115" spans="1:9" ht="22.5">
      <c r="A1115" s="45" t="s">
        <v>131</v>
      </c>
      <c r="B1115" s="70" t="s">
        <v>1010</v>
      </c>
      <c r="C1115" s="83"/>
      <c r="D1115" s="36" t="s">
        <v>1159</v>
      </c>
      <c r="E1115" s="46">
        <v>47</v>
      </c>
      <c r="F1115" s="20">
        <f t="shared" si="195"/>
        <v>0</v>
      </c>
      <c r="G1115" s="85">
        <v>0</v>
      </c>
      <c r="H1115" s="20">
        <f t="shared" si="196"/>
        <v>0</v>
      </c>
      <c r="I1115" s="20">
        <f t="shared" si="197"/>
        <v>0</v>
      </c>
    </row>
    <row r="1116" spans="1:9">
      <c r="A1116" s="45"/>
      <c r="B1116" s="71" t="s">
        <v>1196</v>
      </c>
      <c r="C1116" s="51"/>
      <c r="D1116" s="38"/>
      <c r="E1116" s="52"/>
      <c r="F1116" s="43">
        <f>SUM(F1113:F1115)</f>
        <v>0</v>
      </c>
      <c r="G1116" s="53"/>
      <c r="H1116" s="43">
        <f>SUM(H1113:H1115)</f>
        <v>0</v>
      </c>
      <c r="I1116" s="47">
        <f>SUM(I1113:I1115)</f>
        <v>0</v>
      </c>
    </row>
    <row r="1117" spans="1:9">
      <c r="A1117" s="40" t="s">
        <v>1046</v>
      </c>
      <c r="B1117" s="71" t="s">
        <v>1055</v>
      </c>
      <c r="C1117" s="42"/>
      <c r="D1117" s="36"/>
      <c r="E1117" s="46"/>
      <c r="F1117" s="44"/>
      <c r="G1117" s="44"/>
      <c r="H1117" s="44"/>
      <c r="I1117" s="44"/>
    </row>
    <row r="1118" spans="1:9">
      <c r="A1118" s="45" t="s">
        <v>132</v>
      </c>
      <c r="B1118" s="70" t="s">
        <v>1012</v>
      </c>
      <c r="C1118" s="83"/>
      <c r="D1118" s="36" t="s">
        <v>889</v>
      </c>
      <c r="E1118" s="46">
        <v>2</v>
      </c>
      <c r="F1118" s="20">
        <f t="shared" ref="F1118:F1121" si="198">C1118*E1118</f>
        <v>0</v>
      </c>
      <c r="G1118" s="85">
        <v>0</v>
      </c>
      <c r="H1118" s="20">
        <f t="shared" ref="H1118:H1121" si="199">F1118*G1118</f>
        <v>0</v>
      </c>
      <c r="I1118" s="20">
        <f t="shared" ref="I1118:I1121" si="200">SUM(F1118,H1118)</f>
        <v>0</v>
      </c>
    </row>
    <row r="1119" spans="1:9" ht="33" customHeight="1">
      <c r="A1119" s="45" t="s">
        <v>18</v>
      </c>
      <c r="B1119" s="70" t="s">
        <v>1135</v>
      </c>
      <c r="C1119" s="83"/>
      <c r="D1119" s="36" t="s">
        <v>1160</v>
      </c>
      <c r="E1119" s="55">
        <v>1.907</v>
      </c>
      <c r="F1119" s="20">
        <f t="shared" si="198"/>
        <v>0</v>
      </c>
      <c r="G1119" s="85">
        <v>0</v>
      </c>
      <c r="H1119" s="20">
        <f t="shared" si="199"/>
        <v>0</v>
      </c>
      <c r="I1119" s="20">
        <f t="shared" si="200"/>
        <v>0</v>
      </c>
    </row>
    <row r="1120" spans="1:9" ht="33.75">
      <c r="A1120" s="45" t="s">
        <v>133</v>
      </c>
      <c r="B1120" s="56" t="s">
        <v>1265</v>
      </c>
      <c r="C1120" s="83"/>
      <c r="D1120" s="36" t="s">
        <v>1159</v>
      </c>
      <c r="E1120" s="46">
        <v>1</v>
      </c>
      <c r="F1120" s="20">
        <f t="shared" si="198"/>
        <v>0</v>
      </c>
      <c r="G1120" s="85">
        <v>0</v>
      </c>
      <c r="H1120" s="20">
        <f t="shared" si="199"/>
        <v>0</v>
      </c>
      <c r="I1120" s="20">
        <f t="shared" si="200"/>
        <v>0</v>
      </c>
    </row>
    <row r="1121" spans="1:9" ht="45">
      <c r="A1121" s="45" t="s">
        <v>134</v>
      </c>
      <c r="B1121" s="56" t="s">
        <v>1267</v>
      </c>
      <c r="C1121" s="83"/>
      <c r="D1121" s="36" t="s">
        <v>1159</v>
      </c>
      <c r="E1121" s="46">
        <v>143</v>
      </c>
      <c r="F1121" s="20">
        <f t="shared" si="198"/>
        <v>0</v>
      </c>
      <c r="G1121" s="85">
        <v>0</v>
      </c>
      <c r="H1121" s="20">
        <f t="shared" si="199"/>
        <v>0</v>
      </c>
      <c r="I1121" s="20">
        <f t="shared" si="200"/>
        <v>0</v>
      </c>
    </row>
    <row r="1122" spans="1:9">
      <c r="A1122" s="45"/>
      <c r="B1122" s="71" t="s">
        <v>1197</v>
      </c>
      <c r="C1122" s="42"/>
      <c r="D1122" s="36"/>
      <c r="E1122" s="46"/>
      <c r="F1122" s="43">
        <f>SUM(F1118:F1121)</f>
        <v>0</v>
      </c>
      <c r="G1122" s="53"/>
      <c r="H1122" s="43">
        <f>SUM(H1118:H1121)</f>
        <v>0</v>
      </c>
      <c r="I1122" s="47">
        <f>SUM(I1118:I1121)</f>
        <v>0</v>
      </c>
    </row>
    <row r="1123" spans="1:9">
      <c r="A1123" s="40" t="s">
        <v>1047</v>
      </c>
      <c r="B1123" s="71" t="s">
        <v>1054</v>
      </c>
      <c r="C1123" s="48"/>
      <c r="D1123" s="30"/>
      <c r="E1123" s="49"/>
      <c r="F1123" s="44"/>
      <c r="G1123" s="44"/>
      <c r="H1123" s="44"/>
      <c r="I1123" s="44"/>
    </row>
    <row r="1124" spans="1:9" ht="33.75">
      <c r="A1124" s="45" t="s">
        <v>135</v>
      </c>
      <c r="B1124" s="70" t="s">
        <v>1013</v>
      </c>
      <c r="C1124" s="83"/>
      <c r="D1124" s="36" t="s">
        <v>1160</v>
      </c>
      <c r="E1124" s="55">
        <v>4.5999999999999999E-2</v>
      </c>
      <c r="F1124" s="20">
        <f t="shared" ref="F1124:F1126" si="201">C1124*E1124</f>
        <v>0</v>
      </c>
      <c r="G1124" s="85">
        <v>0</v>
      </c>
      <c r="H1124" s="20">
        <f t="shared" ref="H1124:H1126" si="202">F1124*G1124</f>
        <v>0</v>
      </c>
      <c r="I1124" s="20">
        <f t="shared" ref="I1124:I1126" si="203">SUM(F1124,H1124)</f>
        <v>0</v>
      </c>
    </row>
    <row r="1125" spans="1:9" ht="22.5">
      <c r="A1125" s="45" t="s">
        <v>136</v>
      </c>
      <c r="B1125" s="70" t="s">
        <v>1125</v>
      </c>
      <c r="C1125" s="83"/>
      <c r="D1125" s="36" t="s">
        <v>1159</v>
      </c>
      <c r="E1125" s="46">
        <v>1</v>
      </c>
      <c r="F1125" s="20">
        <f t="shared" si="201"/>
        <v>0</v>
      </c>
      <c r="G1125" s="85">
        <v>0</v>
      </c>
      <c r="H1125" s="20">
        <f t="shared" si="202"/>
        <v>0</v>
      </c>
      <c r="I1125" s="20">
        <f t="shared" si="203"/>
        <v>0</v>
      </c>
    </row>
    <row r="1126" spans="1:9" ht="22.5">
      <c r="A1126" s="45" t="s">
        <v>137</v>
      </c>
      <c r="B1126" s="70" t="s">
        <v>1010</v>
      </c>
      <c r="C1126" s="83"/>
      <c r="D1126" s="36" t="s">
        <v>1159</v>
      </c>
      <c r="E1126" s="46">
        <v>47</v>
      </c>
      <c r="F1126" s="20">
        <f t="shared" si="201"/>
        <v>0</v>
      </c>
      <c r="G1126" s="85">
        <v>0</v>
      </c>
      <c r="H1126" s="20">
        <f t="shared" si="202"/>
        <v>0</v>
      </c>
      <c r="I1126" s="20">
        <f t="shared" si="203"/>
        <v>0</v>
      </c>
    </row>
    <row r="1127" spans="1:9">
      <c r="A1127" s="45"/>
      <c r="B1127" s="71" t="s">
        <v>1198</v>
      </c>
      <c r="C1127" s="51"/>
      <c r="D1127" s="38"/>
      <c r="E1127" s="52"/>
      <c r="F1127" s="43">
        <f>SUM(F1124:F1126)</f>
        <v>0</v>
      </c>
      <c r="G1127" s="53"/>
      <c r="H1127" s="43">
        <f>SUM(H1124:H1126)</f>
        <v>0</v>
      </c>
      <c r="I1127" s="47">
        <f>SUM(I1124:I1126)</f>
        <v>0</v>
      </c>
    </row>
    <row r="1128" spans="1:9">
      <c r="A1128" s="40" t="s">
        <v>1048</v>
      </c>
      <c r="B1128" s="71" t="s">
        <v>1053</v>
      </c>
      <c r="C1128" s="42"/>
      <c r="D1128" s="30"/>
      <c r="E1128" s="49"/>
      <c r="F1128" s="44"/>
      <c r="G1128" s="44"/>
      <c r="H1128" s="44"/>
      <c r="I1128" s="44"/>
    </row>
    <row r="1129" spans="1:9">
      <c r="A1129" s="45" t="s">
        <v>138</v>
      </c>
      <c r="B1129" s="70" t="s">
        <v>1012</v>
      </c>
      <c r="C1129" s="83"/>
      <c r="D1129" s="36" t="s">
        <v>889</v>
      </c>
      <c r="E1129" s="46">
        <v>2</v>
      </c>
      <c r="F1129" s="20">
        <f t="shared" ref="F1129:F1132" si="204">C1129*E1129</f>
        <v>0</v>
      </c>
      <c r="G1129" s="85">
        <v>0</v>
      </c>
      <c r="H1129" s="20">
        <f t="shared" ref="H1129:H1132" si="205">F1129*G1129</f>
        <v>0</v>
      </c>
      <c r="I1129" s="20">
        <f t="shared" ref="I1129:I1132" si="206">SUM(F1129,H1129)</f>
        <v>0</v>
      </c>
    </row>
    <row r="1130" spans="1:9" ht="33.75" customHeight="1">
      <c r="A1130" s="45" t="s">
        <v>139</v>
      </c>
      <c r="B1130" s="70" t="s">
        <v>1135</v>
      </c>
      <c r="C1130" s="83"/>
      <c r="D1130" s="36" t="s">
        <v>1160</v>
      </c>
      <c r="E1130" s="55">
        <v>1.1990000000000001</v>
      </c>
      <c r="F1130" s="20">
        <f t="shared" si="204"/>
        <v>0</v>
      </c>
      <c r="G1130" s="85">
        <v>0</v>
      </c>
      <c r="H1130" s="20">
        <f t="shared" si="205"/>
        <v>0</v>
      </c>
      <c r="I1130" s="20">
        <f t="shared" si="206"/>
        <v>0</v>
      </c>
    </row>
    <row r="1131" spans="1:9" ht="33.75">
      <c r="A1131" s="45" t="s">
        <v>141</v>
      </c>
      <c r="B1131" s="62" t="s">
        <v>1137</v>
      </c>
      <c r="C1131" s="83"/>
      <c r="D1131" s="36" t="s">
        <v>1159</v>
      </c>
      <c r="E1131" s="46">
        <v>1</v>
      </c>
      <c r="F1131" s="20">
        <f t="shared" si="204"/>
        <v>0</v>
      </c>
      <c r="G1131" s="85">
        <v>0</v>
      </c>
      <c r="H1131" s="20">
        <f t="shared" si="205"/>
        <v>0</v>
      </c>
      <c r="I1131" s="20">
        <f t="shared" si="206"/>
        <v>0</v>
      </c>
    </row>
    <row r="1132" spans="1:9" ht="33.75">
      <c r="A1132" s="45" t="s">
        <v>140</v>
      </c>
      <c r="B1132" s="70" t="s">
        <v>1139</v>
      </c>
      <c r="C1132" s="83"/>
      <c r="D1132" s="36" t="s">
        <v>1159</v>
      </c>
      <c r="E1132" s="46">
        <v>143</v>
      </c>
      <c r="F1132" s="20">
        <f t="shared" si="204"/>
        <v>0</v>
      </c>
      <c r="G1132" s="85">
        <v>0</v>
      </c>
      <c r="H1132" s="20">
        <f t="shared" si="205"/>
        <v>0</v>
      </c>
      <c r="I1132" s="20">
        <f t="shared" si="206"/>
        <v>0</v>
      </c>
    </row>
    <row r="1133" spans="1:9">
      <c r="A1133" s="45"/>
      <c r="B1133" s="71" t="s">
        <v>1199</v>
      </c>
      <c r="C1133" s="42"/>
      <c r="D1133" s="36"/>
      <c r="E1133" s="52"/>
      <c r="F1133" s="43">
        <f>SUM(F1129:F1132)</f>
        <v>0</v>
      </c>
      <c r="G1133" s="53"/>
      <c r="H1133" s="43">
        <f>SUM(H1129:H1132)</f>
        <v>0</v>
      </c>
      <c r="I1133" s="47">
        <f>SUM(I1129:I1132)</f>
        <v>0</v>
      </c>
    </row>
    <row r="1134" spans="1:9">
      <c r="A1134" s="40" t="s">
        <v>1049</v>
      </c>
      <c r="B1134" s="71" t="s">
        <v>1052</v>
      </c>
      <c r="C1134" s="48"/>
      <c r="D1134" s="30"/>
      <c r="E1134" s="49"/>
      <c r="F1134" s="44"/>
      <c r="G1134" s="44"/>
      <c r="H1134" s="44"/>
      <c r="I1134" s="44"/>
    </row>
    <row r="1135" spans="1:9" ht="33.75">
      <c r="A1135" s="45" t="s">
        <v>142</v>
      </c>
      <c r="B1135" s="70" t="s">
        <v>1013</v>
      </c>
      <c r="C1135" s="83"/>
      <c r="D1135" s="36" t="s">
        <v>1160</v>
      </c>
      <c r="E1135" s="55">
        <v>8.7999999999999995E-2</v>
      </c>
      <c r="F1135" s="20">
        <f t="shared" ref="F1135:F1138" si="207">C1135*E1135</f>
        <v>0</v>
      </c>
      <c r="G1135" s="85">
        <v>0</v>
      </c>
      <c r="H1135" s="20">
        <f t="shared" ref="H1135:H1138" si="208">F1135*G1135</f>
        <v>0</v>
      </c>
      <c r="I1135" s="20">
        <f t="shared" ref="I1135:I1138" si="209">SUM(F1135,H1135)</f>
        <v>0</v>
      </c>
    </row>
    <row r="1136" spans="1:9" ht="22.5">
      <c r="A1136" s="45" t="s">
        <v>143</v>
      </c>
      <c r="B1136" s="70" t="s">
        <v>1140</v>
      </c>
      <c r="C1136" s="83"/>
      <c r="D1136" s="36" t="s">
        <v>888</v>
      </c>
      <c r="E1136" s="46">
        <v>10.199999999999999</v>
      </c>
      <c r="F1136" s="20">
        <f t="shared" si="207"/>
        <v>0</v>
      </c>
      <c r="G1136" s="85">
        <v>0</v>
      </c>
      <c r="H1136" s="20">
        <f t="shared" si="208"/>
        <v>0</v>
      </c>
      <c r="I1136" s="20">
        <f t="shared" si="209"/>
        <v>0</v>
      </c>
    </row>
    <row r="1137" spans="1:9" ht="22.5">
      <c r="A1137" s="45" t="s">
        <v>144</v>
      </c>
      <c r="B1137" s="70" t="s">
        <v>1150</v>
      </c>
      <c r="C1137" s="83"/>
      <c r="D1137" s="36" t="s">
        <v>1159</v>
      </c>
      <c r="E1137" s="46">
        <v>1</v>
      </c>
      <c r="F1137" s="20">
        <f t="shared" si="207"/>
        <v>0</v>
      </c>
      <c r="G1137" s="85">
        <v>0</v>
      </c>
      <c r="H1137" s="20">
        <f t="shared" si="208"/>
        <v>0</v>
      </c>
      <c r="I1137" s="20">
        <f t="shared" si="209"/>
        <v>0</v>
      </c>
    </row>
    <row r="1138" spans="1:9" ht="22.5">
      <c r="A1138" s="45" t="s">
        <v>145</v>
      </c>
      <c r="B1138" s="70" t="s">
        <v>1151</v>
      </c>
      <c r="C1138" s="83"/>
      <c r="D1138" s="36" t="s">
        <v>1159</v>
      </c>
      <c r="E1138" s="46">
        <v>11</v>
      </c>
      <c r="F1138" s="20">
        <f t="shared" si="207"/>
        <v>0</v>
      </c>
      <c r="G1138" s="85">
        <v>0</v>
      </c>
      <c r="H1138" s="20">
        <f t="shared" si="208"/>
        <v>0</v>
      </c>
      <c r="I1138" s="20">
        <f t="shared" si="209"/>
        <v>0</v>
      </c>
    </row>
    <row r="1139" spans="1:9">
      <c r="A1139" s="45"/>
      <c r="B1139" s="71" t="s">
        <v>1200</v>
      </c>
      <c r="C1139" s="51"/>
      <c r="D1139" s="38"/>
      <c r="E1139" s="52"/>
      <c r="F1139" s="43">
        <f>SUM(F1135:F1138)</f>
        <v>0</v>
      </c>
      <c r="G1139" s="53"/>
      <c r="H1139" s="43">
        <f>SUM(H1135:H1138)</f>
        <v>0</v>
      </c>
      <c r="I1139" s="47">
        <f>SUM(I1135:I1138)</f>
        <v>0</v>
      </c>
    </row>
    <row r="1140" spans="1:9">
      <c r="A1140" s="40" t="s">
        <v>1050</v>
      </c>
      <c r="B1140" s="71" t="s">
        <v>1051</v>
      </c>
      <c r="C1140" s="42"/>
      <c r="D1140" s="30"/>
      <c r="E1140" s="49"/>
      <c r="F1140" s="44"/>
      <c r="G1140" s="44"/>
      <c r="H1140" s="44"/>
      <c r="I1140" s="44"/>
    </row>
    <row r="1141" spans="1:9">
      <c r="A1141" s="45" t="s">
        <v>146</v>
      </c>
      <c r="B1141" s="70" t="s">
        <v>1012</v>
      </c>
      <c r="C1141" s="83"/>
      <c r="D1141" s="36" t="s">
        <v>889</v>
      </c>
      <c r="E1141" s="46">
        <v>2</v>
      </c>
      <c r="F1141" s="20">
        <f t="shared" ref="F1141:F1144" si="210">C1141*E1141</f>
        <v>0</v>
      </c>
      <c r="G1141" s="85">
        <v>0</v>
      </c>
      <c r="H1141" s="20">
        <f t="shared" ref="H1141:H1144" si="211">F1141*G1141</f>
        <v>0</v>
      </c>
      <c r="I1141" s="20">
        <f t="shared" ref="I1141:I1144" si="212">SUM(F1141,H1141)</f>
        <v>0</v>
      </c>
    </row>
    <row r="1142" spans="1:9" ht="33.75" customHeight="1">
      <c r="A1142" s="45" t="s">
        <v>147</v>
      </c>
      <c r="B1142" s="70" t="s">
        <v>1135</v>
      </c>
      <c r="C1142" s="83"/>
      <c r="D1142" s="36" t="s">
        <v>1160</v>
      </c>
      <c r="E1142" s="55">
        <v>0.159</v>
      </c>
      <c r="F1142" s="20">
        <f t="shared" si="210"/>
        <v>0</v>
      </c>
      <c r="G1142" s="85">
        <v>0</v>
      </c>
      <c r="H1142" s="20">
        <f t="shared" si="211"/>
        <v>0</v>
      </c>
      <c r="I1142" s="20">
        <f t="shared" si="212"/>
        <v>0</v>
      </c>
    </row>
    <row r="1143" spans="1:9" ht="33.75">
      <c r="A1143" s="45" t="s">
        <v>148</v>
      </c>
      <c r="B1143" s="56" t="s">
        <v>1265</v>
      </c>
      <c r="C1143" s="83"/>
      <c r="D1143" s="36" t="s">
        <v>1159</v>
      </c>
      <c r="E1143" s="46">
        <v>1</v>
      </c>
      <c r="F1143" s="20">
        <f t="shared" si="210"/>
        <v>0</v>
      </c>
      <c r="G1143" s="85">
        <v>0</v>
      </c>
      <c r="H1143" s="20">
        <f t="shared" si="211"/>
        <v>0</v>
      </c>
      <c r="I1143" s="20">
        <f t="shared" si="212"/>
        <v>0</v>
      </c>
    </row>
    <row r="1144" spans="1:9" ht="45">
      <c r="A1144" s="45" t="s">
        <v>149</v>
      </c>
      <c r="B1144" s="56" t="s">
        <v>1267</v>
      </c>
      <c r="C1144" s="83"/>
      <c r="D1144" s="36" t="s">
        <v>1159</v>
      </c>
      <c r="E1144" s="46">
        <v>143</v>
      </c>
      <c r="F1144" s="20">
        <f t="shared" si="210"/>
        <v>0</v>
      </c>
      <c r="G1144" s="85">
        <v>0</v>
      </c>
      <c r="H1144" s="20">
        <f t="shared" si="211"/>
        <v>0</v>
      </c>
      <c r="I1144" s="20">
        <f t="shared" si="212"/>
        <v>0</v>
      </c>
    </row>
    <row r="1145" spans="1:9">
      <c r="A1145" s="45"/>
      <c r="B1145" s="71" t="s">
        <v>1201</v>
      </c>
      <c r="C1145" s="42"/>
      <c r="D1145" s="38"/>
      <c r="E1145" s="52"/>
      <c r="F1145" s="43">
        <f>SUM(F1141:F1144)</f>
        <v>0</v>
      </c>
      <c r="G1145" s="53"/>
      <c r="H1145" s="43">
        <f>SUM(H1141:H1144)</f>
        <v>0</v>
      </c>
      <c r="I1145" s="47">
        <f>SUM(I1141:I1144)</f>
        <v>0</v>
      </c>
    </row>
    <row r="1146" spans="1:9">
      <c r="A1146" s="40" t="s">
        <v>1058</v>
      </c>
      <c r="B1146" s="71" t="s">
        <v>1071</v>
      </c>
      <c r="C1146" s="48"/>
      <c r="D1146" s="30"/>
      <c r="E1146" s="49"/>
      <c r="F1146" s="44"/>
      <c r="G1146" s="44"/>
      <c r="H1146" s="44"/>
      <c r="I1146" s="44"/>
    </row>
    <row r="1147" spans="1:9" ht="33.75">
      <c r="A1147" s="45" t="s">
        <v>150</v>
      </c>
      <c r="B1147" s="70" t="s">
        <v>1013</v>
      </c>
      <c r="C1147" s="83"/>
      <c r="D1147" s="36" t="s">
        <v>1160</v>
      </c>
      <c r="E1147" s="55">
        <v>1.9E-2</v>
      </c>
      <c r="F1147" s="20">
        <f t="shared" ref="F1147:F1149" si="213">C1147*E1147</f>
        <v>0</v>
      </c>
      <c r="G1147" s="85">
        <v>0</v>
      </c>
      <c r="H1147" s="20">
        <f t="shared" ref="H1147:H1149" si="214">F1147*G1147</f>
        <v>0</v>
      </c>
      <c r="I1147" s="20">
        <f t="shared" ref="I1147:I1149" si="215">SUM(F1147,H1147)</f>
        <v>0</v>
      </c>
    </row>
    <row r="1148" spans="1:9" ht="22.5">
      <c r="A1148" s="45" t="s">
        <v>151</v>
      </c>
      <c r="B1148" s="70" t="s">
        <v>1126</v>
      </c>
      <c r="C1148" s="83"/>
      <c r="D1148" s="36" t="s">
        <v>1159</v>
      </c>
      <c r="E1148" s="46">
        <v>1</v>
      </c>
      <c r="F1148" s="20">
        <f t="shared" si="213"/>
        <v>0</v>
      </c>
      <c r="G1148" s="85">
        <v>0</v>
      </c>
      <c r="H1148" s="20">
        <f t="shared" si="214"/>
        <v>0</v>
      </c>
      <c r="I1148" s="20">
        <f t="shared" si="215"/>
        <v>0</v>
      </c>
    </row>
    <row r="1149" spans="1:9" ht="22.5">
      <c r="A1149" s="45" t="s">
        <v>152</v>
      </c>
      <c r="B1149" s="70" t="s">
        <v>1010</v>
      </c>
      <c r="C1149" s="83"/>
      <c r="D1149" s="36" t="s">
        <v>1159</v>
      </c>
      <c r="E1149" s="46">
        <v>47</v>
      </c>
      <c r="F1149" s="20">
        <f t="shared" si="213"/>
        <v>0</v>
      </c>
      <c r="G1149" s="85">
        <v>0</v>
      </c>
      <c r="H1149" s="20">
        <f t="shared" si="214"/>
        <v>0</v>
      </c>
      <c r="I1149" s="20">
        <f t="shared" si="215"/>
        <v>0</v>
      </c>
    </row>
    <row r="1150" spans="1:9">
      <c r="A1150" s="45"/>
      <c r="B1150" s="71" t="s">
        <v>1202</v>
      </c>
      <c r="C1150" s="51"/>
      <c r="D1150" s="38"/>
      <c r="E1150" s="52"/>
      <c r="F1150" s="43">
        <f>SUM(F1147:F1149)</f>
        <v>0</v>
      </c>
      <c r="G1150" s="53"/>
      <c r="H1150" s="43">
        <f>SUM(H1147:H1149)</f>
        <v>0</v>
      </c>
      <c r="I1150" s="47">
        <f>SUM(I1147:I1149)</f>
        <v>0</v>
      </c>
    </row>
    <row r="1151" spans="1:9">
      <c r="A1151" s="40" t="s">
        <v>1059</v>
      </c>
      <c r="B1151" s="71" t="s">
        <v>1070</v>
      </c>
      <c r="C1151" s="42"/>
      <c r="D1151" s="36"/>
      <c r="E1151" s="49"/>
      <c r="F1151" s="44"/>
      <c r="G1151" s="44"/>
      <c r="H1151" s="44"/>
      <c r="I1151" s="44"/>
    </row>
    <row r="1152" spans="1:9">
      <c r="A1152" s="45" t="s">
        <v>153</v>
      </c>
      <c r="B1152" s="70" t="s">
        <v>1012</v>
      </c>
      <c r="C1152" s="83"/>
      <c r="D1152" s="36" t="s">
        <v>889</v>
      </c>
      <c r="E1152" s="46">
        <v>2</v>
      </c>
      <c r="F1152" s="20">
        <f t="shared" ref="F1152:F1155" si="216">C1152*E1152</f>
        <v>0</v>
      </c>
      <c r="G1152" s="85">
        <v>0</v>
      </c>
      <c r="H1152" s="20">
        <f t="shared" ref="H1152:H1155" si="217">F1152*G1152</f>
        <v>0</v>
      </c>
      <c r="I1152" s="20">
        <f t="shared" ref="I1152:I1155" si="218">SUM(F1152,H1152)</f>
        <v>0</v>
      </c>
    </row>
    <row r="1153" spans="1:9" ht="33.75" customHeight="1">
      <c r="A1153" s="45" t="s">
        <v>154</v>
      </c>
      <c r="B1153" s="70" t="s">
        <v>1135</v>
      </c>
      <c r="C1153" s="83"/>
      <c r="D1153" s="36" t="s">
        <v>1160</v>
      </c>
      <c r="E1153" s="55">
        <v>1.798</v>
      </c>
      <c r="F1153" s="20">
        <f t="shared" si="216"/>
        <v>0</v>
      </c>
      <c r="G1153" s="85">
        <v>0</v>
      </c>
      <c r="H1153" s="20">
        <f t="shared" si="217"/>
        <v>0</v>
      </c>
      <c r="I1153" s="20">
        <f t="shared" si="218"/>
        <v>0</v>
      </c>
    </row>
    <row r="1154" spans="1:9" ht="33.75">
      <c r="A1154" s="45" t="s">
        <v>155</v>
      </c>
      <c r="B1154" s="56" t="s">
        <v>1265</v>
      </c>
      <c r="C1154" s="83"/>
      <c r="D1154" s="36" t="s">
        <v>1159</v>
      </c>
      <c r="E1154" s="46">
        <v>1</v>
      </c>
      <c r="F1154" s="20">
        <f t="shared" si="216"/>
        <v>0</v>
      </c>
      <c r="G1154" s="85">
        <v>0</v>
      </c>
      <c r="H1154" s="20">
        <f t="shared" si="217"/>
        <v>0</v>
      </c>
      <c r="I1154" s="20">
        <f t="shared" si="218"/>
        <v>0</v>
      </c>
    </row>
    <row r="1155" spans="1:9" ht="45">
      <c r="A1155" s="45" t="s">
        <v>204</v>
      </c>
      <c r="B1155" s="56" t="s">
        <v>1267</v>
      </c>
      <c r="C1155" s="83"/>
      <c r="D1155" s="36" t="s">
        <v>1159</v>
      </c>
      <c r="E1155" s="46">
        <v>143</v>
      </c>
      <c r="F1155" s="20">
        <f t="shared" si="216"/>
        <v>0</v>
      </c>
      <c r="G1155" s="85">
        <v>0</v>
      </c>
      <c r="H1155" s="20">
        <f t="shared" si="217"/>
        <v>0</v>
      </c>
      <c r="I1155" s="20">
        <f t="shared" si="218"/>
        <v>0</v>
      </c>
    </row>
    <row r="1156" spans="1:9">
      <c r="A1156" s="45"/>
      <c r="B1156" s="71" t="s">
        <v>1203</v>
      </c>
      <c r="C1156" s="42"/>
      <c r="D1156" s="36"/>
      <c r="E1156" s="46"/>
      <c r="F1156" s="43">
        <f>SUM(F1152:F1155)</f>
        <v>0</v>
      </c>
      <c r="G1156" s="53"/>
      <c r="H1156" s="43">
        <f>SUM(H1152:H1155)</f>
        <v>0</v>
      </c>
      <c r="I1156" s="47">
        <f>SUM(I1152:I1155)</f>
        <v>0</v>
      </c>
    </row>
    <row r="1157" spans="1:9">
      <c r="A1157" s="40" t="s">
        <v>1060</v>
      </c>
      <c r="B1157" s="71" t="s">
        <v>1069</v>
      </c>
      <c r="C1157" s="48"/>
      <c r="D1157" s="30"/>
      <c r="E1157" s="49"/>
      <c r="F1157" s="44"/>
      <c r="G1157" s="44"/>
      <c r="H1157" s="44"/>
      <c r="I1157" s="44"/>
    </row>
    <row r="1158" spans="1:9" ht="33.75">
      <c r="A1158" s="45" t="s">
        <v>156</v>
      </c>
      <c r="B1158" s="70" t="s">
        <v>1013</v>
      </c>
      <c r="C1158" s="83"/>
      <c r="D1158" s="36" t="s">
        <v>1160</v>
      </c>
      <c r="E1158" s="46">
        <v>3.6999999999999998E-2</v>
      </c>
      <c r="F1158" s="20">
        <f t="shared" ref="F1158:F1160" si="219">C1158*E1158</f>
        <v>0</v>
      </c>
      <c r="G1158" s="85">
        <v>0</v>
      </c>
      <c r="H1158" s="20">
        <f t="shared" ref="H1158:H1160" si="220">F1158*G1158</f>
        <v>0</v>
      </c>
      <c r="I1158" s="20">
        <f t="shared" ref="I1158:I1160" si="221">SUM(F1158,H1158)</f>
        <v>0</v>
      </c>
    </row>
    <row r="1159" spans="1:9" ht="22.5">
      <c r="A1159" s="45" t="s">
        <v>157</v>
      </c>
      <c r="B1159" s="70" t="s">
        <v>1127</v>
      </c>
      <c r="C1159" s="83"/>
      <c r="D1159" s="36" t="s">
        <v>1159</v>
      </c>
      <c r="E1159" s="46">
        <v>1</v>
      </c>
      <c r="F1159" s="20">
        <f t="shared" si="219"/>
        <v>0</v>
      </c>
      <c r="G1159" s="85">
        <v>0</v>
      </c>
      <c r="H1159" s="20">
        <f t="shared" si="220"/>
        <v>0</v>
      </c>
      <c r="I1159" s="20">
        <f t="shared" si="221"/>
        <v>0</v>
      </c>
    </row>
    <row r="1160" spans="1:9" ht="22.5">
      <c r="A1160" s="45" t="s">
        <v>158</v>
      </c>
      <c r="B1160" s="70" t="s">
        <v>1010</v>
      </c>
      <c r="C1160" s="83"/>
      <c r="D1160" s="36" t="s">
        <v>1159</v>
      </c>
      <c r="E1160" s="46">
        <v>47</v>
      </c>
      <c r="F1160" s="20">
        <f t="shared" si="219"/>
        <v>0</v>
      </c>
      <c r="G1160" s="85">
        <v>0</v>
      </c>
      <c r="H1160" s="20">
        <f t="shared" si="220"/>
        <v>0</v>
      </c>
      <c r="I1160" s="20">
        <f t="shared" si="221"/>
        <v>0</v>
      </c>
    </row>
    <row r="1161" spans="1:9">
      <c r="A1161" s="45"/>
      <c r="B1161" s="71" t="s">
        <v>1204</v>
      </c>
      <c r="C1161" s="42"/>
      <c r="D1161" s="38"/>
      <c r="E1161" s="52"/>
      <c r="F1161" s="43">
        <f>SUM(F1158:F1160)</f>
        <v>0</v>
      </c>
      <c r="G1161" s="53"/>
      <c r="H1161" s="43">
        <f>SUM(H1158:H1160)</f>
        <v>0</v>
      </c>
      <c r="I1161" s="47">
        <f>SUM(I1158:I1160)</f>
        <v>0</v>
      </c>
    </row>
    <row r="1162" spans="1:9">
      <c r="A1162" s="40" t="s">
        <v>1061</v>
      </c>
      <c r="B1162" s="71" t="s">
        <v>1068</v>
      </c>
      <c r="C1162" s="42"/>
      <c r="D1162" s="36"/>
      <c r="E1162" s="49"/>
      <c r="F1162" s="44"/>
      <c r="G1162" s="44"/>
      <c r="H1162" s="44"/>
      <c r="I1162" s="44"/>
    </row>
    <row r="1163" spans="1:9">
      <c r="A1163" s="45" t="s">
        <v>159</v>
      </c>
      <c r="B1163" s="70" t="s">
        <v>1012</v>
      </c>
      <c r="C1163" s="83"/>
      <c r="D1163" s="36" t="s">
        <v>889</v>
      </c>
      <c r="E1163" s="46">
        <v>2</v>
      </c>
      <c r="F1163" s="20">
        <f t="shared" ref="F1163:F1166" si="222">C1163*E1163</f>
        <v>0</v>
      </c>
      <c r="G1163" s="85">
        <v>0</v>
      </c>
      <c r="H1163" s="20">
        <f t="shared" ref="H1163:H1166" si="223">F1163*G1163</f>
        <v>0</v>
      </c>
      <c r="I1163" s="20">
        <f t="shared" ref="I1163:I1166" si="224">SUM(F1163,H1163)</f>
        <v>0</v>
      </c>
    </row>
    <row r="1164" spans="1:9" ht="33" customHeight="1">
      <c r="A1164" s="45" t="s">
        <v>160</v>
      </c>
      <c r="B1164" s="70" t="s">
        <v>1135</v>
      </c>
      <c r="C1164" s="83"/>
      <c r="D1164" s="36" t="s">
        <v>1160</v>
      </c>
      <c r="E1164" s="55">
        <v>1.113</v>
      </c>
      <c r="F1164" s="20">
        <f t="shared" si="222"/>
        <v>0</v>
      </c>
      <c r="G1164" s="85">
        <v>0</v>
      </c>
      <c r="H1164" s="20">
        <f t="shared" si="223"/>
        <v>0</v>
      </c>
      <c r="I1164" s="20">
        <f t="shared" si="224"/>
        <v>0</v>
      </c>
    </row>
    <row r="1165" spans="1:9" ht="33.75">
      <c r="A1165" s="45" t="s">
        <v>161</v>
      </c>
      <c r="B1165" s="56" t="s">
        <v>1265</v>
      </c>
      <c r="C1165" s="83"/>
      <c r="D1165" s="36" t="s">
        <v>1159</v>
      </c>
      <c r="E1165" s="46">
        <v>1</v>
      </c>
      <c r="F1165" s="20">
        <f t="shared" si="222"/>
        <v>0</v>
      </c>
      <c r="G1165" s="85">
        <v>0</v>
      </c>
      <c r="H1165" s="20">
        <f t="shared" si="223"/>
        <v>0</v>
      </c>
      <c r="I1165" s="20">
        <f t="shared" si="224"/>
        <v>0</v>
      </c>
    </row>
    <row r="1166" spans="1:9" ht="45">
      <c r="A1166" s="45" t="s">
        <v>162</v>
      </c>
      <c r="B1166" s="56" t="s">
        <v>1267</v>
      </c>
      <c r="C1166" s="83"/>
      <c r="D1166" s="36" t="s">
        <v>1159</v>
      </c>
      <c r="E1166" s="46">
        <v>143</v>
      </c>
      <c r="F1166" s="20">
        <f t="shared" si="222"/>
        <v>0</v>
      </c>
      <c r="G1166" s="85">
        <v>0</v>
      </c>
      <c r="H1166" s="20">
        <f t="shared" si="223"/>
        <v>0</v>
      </c>
      <c r="I1166" s="20">
        <f t="shared" si="224"/>
        <v>0</v>
      </c>
    </row>
    <row r="1167" spans="1:9">
      <c r="A1167" s="45"/>
      <c r="B1167" s="71" t="s">
        <v>1205</v>
      </c>
      <c r="C1167" s="42"/>
      <c r="D1167" s="36"/>
      <c r="E1167" s="46"/>
      <c r="F1167" s="43">
        <f>SUM(F1163:F1166)</f>
        <v>0</v>
      </c>
      <c r="G1167" s="53"/>
      <c r="H1167" s="43">
        <f>SUM(H1163:H1166)</f>
        <v>0</v>
      </c>
      <c r="I1167" s="47">
        <f>SUM(I1163:I1166)</f>
        <v>0</v>
      </c>
    </row>
    <row r="1168" spans="1:9">
      <c r="A1168" s="40" t="s">
        <v>1062</v>
      </c>
      <c r="B1168" s="71" t="s">
        <v>1067</v>
      </c>
      <c r="C1168" s="48"/>
      <c r="D1168" s="30"/>
      <c r="E1168" s="49"/>
      <c r="F1168" s="44"/>
      <c r="G1168" s="44"/>
      <c r="H1168" s="44"/>
      <c r="I1168" s="44"/>
    </row>
    <row r="1169" spans="1:9" ht="33.75">
      <c r="A1169" s="45" t="s">
        <v>163</v>
      </c>
      <c r="B1169" s="70" t="s">
        <v>1013</v>
      </c>
      <c r="C1169" s="83"/>
      <c r="D1169" s="36" t="s">
        <v>1160</v>
      </c>
      <c r="E1169" s="55">
        <v>4.0000000000000001E-3</v>
      </c>
      <c r="F1169" s="20">
        <f t="shared" ref="F1169:F1171" si="225">C1169*E1169</f>
        <v>0</v>
      </c>
      <c r="G1169" s="85">
        <v>0</v>
      </c>
      <c r="H1169" s="20">
        <f t="shared" ref="H1169:H1171" si="226">F1169*G1169</f>
        <v>0</v>
      </c>
      <c r="I1169" s="20">
        <f t="shared" ref="I1169:I1171" si="227">SUM(F1169,H1169)</f>
        <v>0</v>
      </c>
    </row>
    <row r="1170" spans="1:9" ht="22.5">
      <c r="A1170" s="45" t="s">
        <v>164</v>
      </c>
      <c r="B1170" s="70" t="s">
        <v>1128</v>
      </c>
      <c r="C1170" s="83"/>
      <c r="D1170" s="36" t="s">
        <v>1159</v>
      </c>
      <c r="E1170" s="46">
        <v>1</v>
      </c>
      <c r="F1170" s="20">
        <f t="shared" si="225"/>
        <v>0</v>
      </c>
      <c r="G1170" s="85">
        <v>0</v>
      </c>
      <c r="H1170" s="20">
        <f t="shared" si="226"/>
        <v>0</v>
      </c>
      <c r="I1170" s="20">
        <f t="shared" si="227"/>
        <v>0</v>
      </c>
    </row>
    <row r="1171" spans="1:9" ht="22.5">
      <c r="A1171" s="45" t="s">
        <v>165</v>
      </c>
      <c r="B1171" s="70" t="s">
        <v>1010</v>
      </c>
      <c r="C1171" s="83"/>
      <c r="D1171" s="36" t="s">
        <v>1159</v>
      </c>
      <c r="E1171" s="46">
        <v>47</v>
      </c>
      <c r="F1171" s="20">
        <f t="shared" si="225"/>
        <v>0</v>
      </c>
      <c r="G1171" s="85">
        <v>0</v>
      </c>
      <c r="H1171" s="20">
        <f t="shared" si="226"/>
        <v>0</v>
      </c>
      <c r="I1171" s="20">
        <f t="shared" si="227"/>
        <v>0</v>
      </c>
    </row>
    <row r="1172" spans="1:9">
      <c r="A1172" s="45"/>
      <c r="B1172" s="71" t="s">
        <v>1206</v>
      </c>
      <c r="C1172" s="51"/>
      <c r="D1172" s="38"/>
      <c r="E1172" s="52"/>
      <c r="F1172" s="43">
        <f>SUM(F1169:F1171)</f>
        <v>0</v>
      </c>
      <c r="G1172" s="53"/>
      <c r="H1172" s="43">
        <f>SUM(H1169:H1171)</f>
        <v>0</v>
      </c>
      <c r="I1172" s="47">
        <f>SUM(I1169:I1171)</f>
        <v>0</v>
      </c>
    </row>
    <row r="1173" spans="1:9">
      <c r="A1173" s="40" t="s">
        <v>1063</v>
      </c>
      <c r="B1173" s="71" t="s">
        <v>1066</v>
      </c>
      <c r="C1173" s="48"/>
      <c r="D1173" s="30"/>
      <c r="E1173" s="49"/>
      <c r="F1173" s="44"/>
      <c r="G1173" s="44"/>
      <c r="H1173" s="44"/>
      <c r="I1173" s="44"/>
    </row>
    <row r="1174" spans="1:9" ht="33.75">
      <c r="A1174" s="45" t="s">
        <v>166</v>
      </c>
      <c r="B1174" s="70" t="s">
        <v>1013</v>
      </c>
      <c r="C1174" s="83"/>
      <c r="D1174" s="36" t="s">
        <v>1160</v>
      </c>
      <c r="E1174" s="55">
        <v>0.10199999999999999</v>
      </c>
      <c r="F1174" s="20">
        <f t="shared" ref="F1174:F1177" si="228">C1174*E1174</f>
        <v>0</v>
      </c>
      <c r="G1174" s="85">
        <v>0</v>
      </c>
      <c r="H1174" s="20">
        <f t="shared" ref="H1174:H1177" si="229">F1174*G1174</f>
        <v>0</v>
      </c>
      <c r="I1174" s="20">
        <f t="shared" ref="I1174:I1177" si="230">SUM(F1174,H1174)</f>
        <v>0</v>
      </c>
    </row>
    <row r="1175" spans="1:9" ht="22.5">
      <c r="A1175" s="17" t="s">
        <v>167</v>
      </c>
      <c r="B1175" s="56" t="s">
        <v>1268</v>
      </c>
      <c r="C1175" s="83"/>
      <c r="D1175" s="18" t="s">
        <v>889</v>
      </c>
      <c r="E1175" s="55">
        <v>1</v>
      </c>
      <c r="F1175" s="20">
        <f t="shared" si="228"/>
        <v>0</v>
      </c>
      <c r="G1175" s="85">
        <v>0</v>
      </c>
      <c r="H1175" s="20">
        <f t="shared" si="229"/>
        <v>0</v>
      </c>
      <c r="I1175" s="20">
        <f t="shared" si="230"/>
        <v>0</v>
      </c>
    </row>
    <row r="1176" spans="1:9" ht="22.5">
      <c r="A1176" s="45" t="s">
        <v>168</v>
      </c>
      <c r="B1176" s="70" t="s">
        <v>1128</v>
      </c>
      <c r="C1176" s="83"/>
      <c r="D1176" s="36" t="s">
        <v>1159</v>
      </c>
      <c r="E1176" s="46">
        <v>1</v>
      </c>
      <c r="F1176" s="20">
        <f t="shared" si="228"/>
        <v>0</v>
      </c>
      <c r="G1176" s="85">
        <v>0</v>
      </c>
      <c r="H1176" s="20">
        <f t="shared" si="229"/>
        <v>0</v>
      </c>
      <c r="I1176" s="20">
        <f t="shared" si="230"/>
        <v>0</v>
      </c>
    </row>
    <row r="1177" spans="1:9" ht="22.5">
      <c r="A1177" s="45" t="s">
        <v>169</v>
      </c>
      <c r="B1177" s="70" t="s">
        <v>1010</v>
      </c>
      <c r="C1177" s="83"/>
      <c r="D1177" s="36" t="s">
        <v>1159</v>
      </c>
      <c r="E1177" s="46">
        <v>23</v>
      </c>
      <c r="F1177" s="20">
        <f t="shared" si="228"/>
        <v>0</v>
      </c>
      <c r="G1177" s="85">
        <v>0</v>
      </c>
      <c r="H1177" s="20">
        <f t="shared" si="229"/>
        <v>0</v>
      </c>
      <c r="I1177" s="20">
        <f t="shared" si="230"/>
        <v>0</v>
      </c>
    </row>
    <row r="1178" spans="1:9">
      <c r="A1178" s="45"/>
      <c r="B1178" s="71" t="s">
        <v>1207</v>
      </c>
      <c r="C1178" s="42"/>
      <c r="D1178" s="38"/>
      <c r="E1178" s="46"/>
      <c r="F1178" s="43">
        <f>SUM(F1174:F1177)</f>
        <v>0</v>
      </c>
      <c r="G1178" s="53"/>
      <c r="H1178" s="43">
        <f>SUM(H1174:H1177)</f>
        <v>0</v>
      </c>
      <c r="I1178" s="47">
        <f>SUM(I1174:I1177)</f>
        <v>0</v>
      </c>
    </row>
    <row r="1179" spans="1:9">
      <c r="A1179" s="40" t="s">
        <v>1064</v>
      </c>
      <c r="B1179" s="71" t="s">
        <v>1065</v>
      </c>
      <c r="C1179" s="42"/>
      <c r="D1179" s="36"/>
      <c r="E1179" s="49"/>
      <c r="F1179" s="44"/>
      <c r="G1179" s="44"/>
      <c r="H1179" s="44"/>
      <c r="I1179" s="44"/>
    </row>
    <row r="1180" spans="1:9">
      <c r="A1180" s="45" t="s">
        <v>170</v>
      </c>
      <c r="B1180" s="70" t="s">
        <v>1012</v>
      </c>
      <c r="C1180" s="83"/>
      <c r="D1180" s="36" t="s">
        <v>889</v>
      </c>
      <c r="E1180" s="46">
        <v>2</v>
      </c>
      <c r="F1180" s="20">
        <f t="shared" ref="F1180:F1183" si="231">C1180*E1180</f>
        <v>0</v>
      </c>
      <c r="G1180" s="85">
        <v>0</v>
      </c>
      <c r="H1180" s="20">
        <f t="shared" ref="H1180:H1183" si="232">F1180*G1180</f>
        <v>0</v>
      </c>
      <c r="I1180" s="20">
        <f t="shared" ref="I1180:I1183" si="233">SUM(F1180,H1180)</f>
        <v>0</v>
      </c>
    </row>
    <row r="1181" spans="1:9" ht="33" customHeight="1">
      <c r="A1181" s="45" t="s">
        <v>171</v>
      </c>
      <c r="B1181" s="70" t="s">
        <v>1135</v>
      </c>
      <c r="C1181" s="83"/>
      <c r="D1181" s="36" t="s">
        <v>1160</v>
      </c>
      <c r="E1181" s="55">
        <v>0.995</v>
      </c>
      <c r="F1181" s="20">
        <f t="shared" si="231"/>
        <v>0</v>
      </c>
      <c r="G1181" s="85">
        <v>0</v>
      </c>
      <c r="H1181" s="20">
        <f t="shared" si="232"/>
        <v>0</v>
      </c>
      <c r="I1181" s="20">
        <f t="shared" si="233"/>
        <v>0</v>
      </c>
    </row>
    <row r="1182" spans="1:9" ht="33.75">
      <c r="A1182" s="45" t="s">
        <v>172</v>
      </c>
      <c r="B1182" s="56" t="s">
        <v>1265</v>
      </c>
      <c r="C1182" s="83"/>
      <c r="D1182" s="36" t="s">
        <v>1159</v>
      </c>
      <c r="E1182" s="46">
        <v>1</v>
      </c>
      <c r="F1182" s="20">
        <f t="shared" si="231"/>
        <v>0</v>
      </c>
      <c r="G1182" s="85">
        <v>0</v>
      </c>
      <c r="H1182" s="20">
        <f t="shared" si="232"/>
        <v>0</v>
      </c>
      <c r="I1182" s="20">
        <f t="shared" si="233"/>
        <v>0</v>
      </c>
    </row>
    <row r="1183" spans="1:9" ht="45">
      <c r="A1183" s="45" t="s">
        <v>173</v>
      </c>
      <c r="B1183" s="56" t="s">
        <v>1267</v>
      </c>
      <c r="C1183" s="83"/>
      <c r="D1183" s="36" t="s">
        <v>1159</v>
      </c>
      <c r="E1183" s="46">
        <v>143</v>
      </c>
      <c r="F1183" s="20">
        <f t="shared" si="231"/>
        <v>0</v>
      </c>
      <c r="G1183" s="85">
        <v>0</v>
      </c>
      <c r="H1183" s="20">
        <f t="shared" si="232"/>
        <v>0</v>
      </c>
      <c r="I1183" s="20">
        <f t="shared" si="233"/>
        <v>0</v>
      </c>
    </row>
    <row r="1184" spans="1:9">
      <c r="A1184" s="45"/>
      <c r="B1184" s="71" t="s">
        <v>1208</v>
      </c>
      <c r="C1184" s="42"/>
      <c r="D1184" s="36"/>
      <c r="E1184" s="46"/>
      <c r="F1184" s="43">
        <f>SUM(F1180:F1183)</f>
        <v>0</v>
      </c>
      <c r="G1184" s="53"/>
      <c r="H1184" s="43">
        <f>SUM(H1180:H1183)</f>
        <v>0</v>
      </c>
      <c r="I1184" s="47">
        <f>SUM(I1180:I1183)</f>
        <v>0</v>
      </c>
    </row>
    <row r="1185" spans="1:9">
      <c r="A1185" s="40" t="s">
        <v>1072</v>
      </c>
      <c r="B1185" s="71" t="s">
        <v>1087</v>
      </c>
      <c r="C1185" s="72"/>
      <c r="D1185" s="36"/>
      <c r="E1185" s="49"/>
      <c r="F1185" s="44"/>
      <c r="G1185" s="44"/>
      <c r="H1185" s="44"/>
      <c r="I1185" s="44"/>
    </row>
    <row r="1186" spans="1:9" ht="33.75">
      <c r="A1186" s="45" t="s">
        <v>174</v>
      </c>
      <c r="B1186" s="70" t="s">
        <v>1013</v>
      </c>
      <c r="C1186" s="83"/>
      <c r="D1186" s="36" t="s">
        <v>1160</v>
      </c>
      <c r="E1186" s="55">
        <v>4.3999999999999997E-2</v>
      </c>
      <c r="F1186" s="20">
        <f t="shared" ref="F1186:F1188" si="234">C1186*E1186</f>
        <v>0</v>
      </c>
      <c r="G1186" s="85">
        <v>0</v>
      </c>
      <c r="H1186" s="20">
        <f t="shared" ref="H1186:H1188" si="235">F1186*G1186</f>
        <v>0</v>
      </c>
      <c r="I1186" s="20">
        <f t="shared" ref="I1186:I1188" si="236">SUM(F1186,H1186)</f>
        <v>0</v>
      </c>
    </row>
    <row r="1187" spans="1:9" ht="22.5">
      <c r="A1187" s="45" t="s">
        <v>175</v>
      </c>
      <c r="B1187" s="70" t="s">
        <v>1129</v>
      </c>
      <c r="C1187" s="83"/>
      <c r="D1187" s="36" t="s">
        <v>1159</v>
      </c>
      <c r="E1187" s="46">
        <v>1</v>
      </c>
      <c r="F1187" s="20">
        <f t="shared" si="234"/>
        <v>0</v>
      </c>
      <c r="G1187" s="85">
        <v>0</v>
      </c>
      <c r="H1187" s="20">
        <f t="shared" si="235"/>
        <v>0</v>
      </c>
      <c r="I1187" s="20">
        <f t="shared" si="236"/>
        <v>0</v>
      </c>
    </row>
    <row r="1188" spans="1:9" ht="22.5">
      <c r="A1188" s="45" t="s">
        <v>176</v>
      </c>
      <c r="B1188" s="70" t="s">
        <v>1010</v>
      </c>
      <c r="C1188" s="83"/>
      <c r="D1188" s="36" t="s">
        <v>1159</v>
      </c>
      <c r="E1188" s="46">
        <v>47</v>
      </c>
      <c r="F1188" s="20">
        <f t="shared" si="234"/>
        <v>0</v>
      </c>
      <c r="G1188" s="85">
        <v>0</v>
      </c>
      <c r="H1188" s="20">
        <f t="shared" si="235"/>
        <v>0</v>
      </c>
      <c r="I1188" s="20">
        <f t="shared" si="236"/>
        <v>0</v>
      </c>
    </row>
    <row r="1189" spans="1:9">
      <c r="A1189" s="45"/>
      <c r="B1189" s="71" t="s">
        <v>1209</v>
      </c>
      <c r="C1189" s="42"/>
      <c r="D1189" s="38"/>
      <c r="E1189" s="52"/>
      <c r="F1189" s="43">
        <f>SUM(F1186:F1188)</f>
        <v>0</v>
      </c>
      <c r="G1189" s="53"/>
      <c r="H1189" s="43">
        <f>SUM(H1186:H1188)</f>
        <v>0</v>
      </c>
      <c r="I1189" s="47">
        <f>SUM(I1186:I1188)</f>
        <v>0</v>
      </c>
    </row>
    <row r="1190" spans="1:9">
      <c r="A1190" s="40" t="s">
        <v>1073</v>
      </c>
      <c r="B1190" s="71" t="s">
        <v>1086</v>
      </c>
      <c r="C1190" s="42"/>
      <c r="D1190" s="36"/>
      <c r="E1190" s="46"/>
      <c r="F1190" s="44"/>
      <c r="G1190" s="44"/>
      <c r="H1190" s="44"/>
      <c r="I1190" s="44"/>
    </row>
    <row r="1191" spans="1:9">
      <c r="A1191" s="45" t="s">
        <v>177</v>
      </c>
      <c r="B1191" s="70" t="s">
        <v>1012</v>
      </c>
      <c r="C1191" s="83"/>
      <c r="D1191" s="36" t="s">
        <v>889</v>
      </c>
      <c r="E1191" s="46">
        <v>2</v>
      </c>
      <c r="F1191" s="20">
        <f t="shared" ref="F1191:F1194" si="237">C1191*E1191</f>
        <v>0</v>
      </c>
      <c r="G1191" s="85">
        <v>0</v>
      </c>
      <c r="H1191" s="20">
        <f t="shared" ref="H1191:H1194" si="238">F1191*G1191</f>
        <v>0</v>
      </c>
      <c r="I1191" s="20">
        <f t="shared" ref="I1191:I1194" si="239">SUM(F1191,H1191)</f>
        <v>0</v>
      </c>
    </row>
    <row r="1192" spans="1:9" ht="34.5" customHeight="1">
      <c r="A1192" s="45" t="s">
        <v>178</v>
      </c>
      <c r="B1192" s="70" t="s">
        <v>1135</v>
      </c>
      <c r="C1192" s="83"/>
      <c r="D1192" s="36" t="s">
        <v>1160</v>
      </c>
      <c r="E1192" s="55">
        <v>1.57</v>
      </c>
      <c r="F1192" s="20">
        <f t="shared" si="237"/>
        <v>0</v>
      </c>
      <c r="G1192" s="85">
        <v>0</v>
      </c>
      <c r="H1192" s="20">
        <f t="shared" si="238"/>
        <v>0</v>
      </c>
      <c r="I1192" s="20">
        <f t="shared" si="239"/>
        <v>0</v>
      </c>
    </row>
    <row r="1193" spans="1:9" ht="33.75">
      <c r="A1193" s="45" t="s">
        <v>202</v>
      </c>
      <c r="B1193" s="56" t="s">
        <v>1265</v>
      </c>
      <c r="C1193" s="83"/>
      <c r="D1193" s="36" t="s">
        <v>1159</v>
      </c>
      <c r="E1193" s="46">
        <v>1</v>
      </c>
      <c r="F1193" s="20">
        <f t="shared" si="237"/>
        <v>0</v>
      </c>
      <c r="G1193" s="85">
        <v>0</v>
      </c>
      <c r="H1193" s="20">
        <f t="shared" si="238"/>
        <v>0</v>
      </c>
      <c r="I1193" s="20">
        <f t="shared" si="239"/>
        <v>0</v>
      </c>
    </row>
    <row r="1194" spans="1:9" ht="45">
      <c r="A1194" s="45" t="s">
        <v>179</v>
      </c>
      <c r="B1194" s="56" t="s">
        <v>1267</v>
      </c>
      <c r="C1194" s="83"/>
      <c r="D1194" s="36" t="s">
        <v>1159</v>
      </c>
      <c r="E1194" s="46">
        <v>143</v>
      </c>
      <c r="F1194" s="20">
        <f t="shared" si="237"/>
        <v>0</v>
      </c>
      <c r="G1194" s="85">
        <v>0</v>
      </c>
      <c r="H1194" s="20">
        <f t="shared" si="238"/>
        <v>0</v>
      </c>
      <c r="I1194" s="20">
        <f t="shared" si="239"/>
        <v>0</v>
      </c>
    </row>
    <row r="1195" spans="1:9">
      <c r="A1195" s="45"/>
      <c r="B1195" s="71" t="s">
        <v>1210</v>
      </c>
      <c r="C1195" s="42"/>
      <c r="D1195" s="36"/>
      <c r="E1195" s="46"/>
      <c r="F1195" s="43">
        <f>SUM(F1191:F1194)</f>
        <v>0</v>
      </c>
      <c r="G1195" s="53"/>
      <c r="H1195" s="43">
        <f>SUM(H1191:H1194)</f>
        <v>0</v>
      </c>
      <c r="I1195" s="47">
        <f>SUM(I1191:I1194)</f>
        <v>0</v>
      </c>
    </row>
    <row r="1196" spans="1:9">
      <c r="A1196" s="40" t="s">
        <v>1074</v>
      </c>
      <c r="B1196" s="71" t="s">
        <v>1085</v>
      </c>
      <c r="C1196" s="48"/>
      <c r="D1196" s="30"/>
      <c r="E1196" s="49"/>
      <c r="F1196" s="44"/>
      <c r="G1196" s="44"/>
      <c r="H1196" s="44"/>
      <c r="I1196" s="44"/>
    </row>
    <row r="1197" spans="1:9" ht="33.75">
      <c r="A1197" s="45" t="s">
        <v>180</v>
      </c>
      <c r="B1197" s="70" t="s">
        <v>1013</v>
      </c>
      <c r="C1197" s="83"/>
      <c r="D1197" s="36" t="s">
        <v>1160</v>
      </c>
      <c r="E1197" s="55">
        <v>0.10299999999999999</v>
      </c>
      <c r="F1197" s="20">
        <f t="shared" ref="F1197:F1199" si="240">C1197*E1197</f>
        <v>0</v>
      </c>
      <c r="G1197" s="85">
        <v>0</v>
      </c>
      <c r="H1197" s="20">
        <f t="shared" ref="H1197:H1199" si="241">F1197*G1197</f>
        <v>0</v>
      </c>
      <c r="I1197" s="20">
        <f t="shared" ref="I1197:I1199" si="242">SUM(F1197,H1197)</f>
        <v>0</v>
      </c>
    </row>
    <row r="1198" spans="1:9" ht="22.5">
      <c r="A1198" s="45" t="s">
        <v>203</v>
      </c>
      <c r="B1198" s="70" t="s">
        <v>1009</v>
      </c>
      <c r="C1198" s="83"/>
      <c r="D1198" s="36" t="s">
        <v>1159</v>
      </c>
      <c r="E1198" s="46">
        <v>1</v>
      </c>
      <c r="F1198" s="20">
        <f t="shared" si="240"/>
        <v>0</v>
      </c>
      <c r="G1198" s="85">
        <v>0</v>
      </c>
      <c r="H1198" s="20">
        <f t="shared" si="241"/>
        <v>0</v>
      </c>
      <c r="I1198" s="20">
        <f t="shared" si="242"/>
        <v>0</v>
      </c>
    </row>
    <row r="1199" spans="1:9" ht="22.5">
      <c r="A1199" s="45" t="s">
        <v>181</v>
      </c>
      <c r="B1199" s="70" t="s">
        <v>1010</v>
      </c>
      <c r="C1199" s="83"/>
      <c r="D1199" s="36" t="s">
        <v>1159</v>
      </c>
      <c r="E1199" s="46">
        <v>143</v>
      </c>
      <c r="F1199" s="20">
        <f t="shared" si="240"/>
        <v>0</v>
      </c>
      <c r="G1199" s="85">
        <v>0</v>
      </c>
      <c r="H1199" s="20">
        <f t="shared" si="241"/>
        <v>0</v>
      </c>
      <c r="I1199" s="20">
        <f t="shared" si="242"/>
        <v>0</v>
      </c>
    </row>
    <row r="1200" spans="1:9">
      <c r="A1200" s="45"/>
      <c r="B1200" s="71" t="s">
        <v>1211</v>
      </c>
      <c r="C1200" s="51"/>
      <c r="D1200" s="38"/>
      <c r="E1200" s="52"/>
      <c r="F1200" s="43">
        <f>SUM(F1197:F1199)</f>
        <v>0</v>
      </c>
      <c r="G1200" s="53"/>
      <c r="H1200" s="43">
        <f>SUM(H1197:H1199)</f>
        <v>0</v>
      </c>
      <c r="I1200" s="47">
        <f>SUM(I1197:I1199)</f>
        <v>0</v>
      </c>
    </row>
    <row r="1201" spans="1:9">
      <c r="A1201" s="40" t="s">
        <v>1075</v>
      </c>
      <c r="B1201" s="71" t="s">
        <v>1084</v>
      </c>
      <c r="C1201" s="42"/>
      <c r="D1201" s="30"/>
      <c r="E1201" s="49"/>
      <c r="F1201" s="44"/>
      <c r="G1201" s="44"/>
      <c r="H1201" s="44"/>
      <c r="I1201" s="44"/>
    </row>
    <row r="1202" spans="1:9">
      <c r="A1202" s="45" t="s">
        <v>182</v>
      </c>
      <c r="B1202" s="70" t="s">
        <v>1012</v>
      </c>
      <c r="C1202" s="83"/>
      <c r="D1202" s="36" t="s">
        <v>889</v>
      </c>
      <c r="E1202" s="46">
        <v>2</v>
      </c>
      <c r="F1202" s="20">
        <f t="shared" ref="F1202:F1205" si="243">C1202*E1202</f>
        <v>0</v>
      </c>
      <c r="G1202" s="85">
        <v>0</v>
      </c>
      <c r="H1202" s="20">
        <f t="shared" ref="H1202:H1205" si="244">F1202*G1202</f>
        <v>0</v>
      </c>
      <c r="I1202" s="20">
        <f t="shared" ref="I1202:I1205" si="245">SUM(F1202,H1202)</f>
        <v>0</v>
      </c>
    </row>
    <row r="1203" spans="1:9" ht="34.5" customHeight="1">
      <c r="A1203" s="45" t="s">
        <v>183</v>
      </c>
      <c r="B1203" s="70" t="s">
        <v>1135</v>
      </c>
      <c r="C1203" s="83"/>
      <c r="D1203" s="36" t="s">
        <v>1160</v>
      </c>
      <c r="E1203" s="55">
        <v>0.90400000000000003</v>
      </c>
      <c r="F1203" s="20">
        <f t="shared" si="243"/>
        <v>0</v>
      </c>
      <c r="G1203" s="85">
        <v>0</v>
      </c>
      <c r="H1203" s="20">
        <f t="shared" si="244"/>
        <v>0</v>
      </c>
      <c r="I1203" s="20">
        <f t="shared" si="245"/>
        <v>0</v>
      </c>
    </row>
    <row r="1204" spans="1:9" ht="33.75">
      <c r="A1204" s="45" t="s">
        <v>184</v>
      </c>
      <c r="B1204" s="62" t="s">
        <v>1137</v>
      </c>
      <c r="C1204" s="83"/>
      <c r="D1204" s="36" t="s">
        <v>1159</v>
      </c>
      <c r="E1204" s="46">
        <v>1</v>
      </c>
      <c r="F1204" s="20">
        <f t="shared" si="243"/>
        <v>0</v>
      </c>
      <c r="G1204" s="85">
        <v>0</v>
      </c>
      <c r="H1204" s="20">
        <f t="shared" si="244"/>
        <v>0</v>
      </c>
      <c r="I1204" s="20">
        <f t="shared" si="245"/>
        <v>0</v>
      </c>
    </row>
    <row r="1205" spans="1:9" ht="33.75">
      <c r="A1205" s="45" t="s">
        <v>185</v>
      </c>
      <c r="B1205" s="70" t="s">
        <v>1139</v>
      </c>
      <c r="C1205" s="83"/>
      <c r="D1205" s="36" t="s">
        <v>1159</v>
      </c>
      <c r="E1205" s="46">
        <v>143</v>
      </c>
      <c r="F1205" s="20">
        <f t="shared" si="243"/>
        <v>0</v>
      </c>
      <c r="G1205" s="85">
        <v>0</v>
      </c>
      <c r="H1205" s="20">
        <f t="shared" si="244"/>
        <v>0</v>
      </c>
      <c r="I1205" s="20">
        <f t="shared" si="245"/>
        <v>0</v>
      </c>
    </row>
    <row r="1206" spans="1:9">
      <c r="A1206" s="45"/>
      <c r="B1206" s="71" t="s">
        <v>1212</v>
      </c>
      <c r="C1206" s="42"/>
      <c r="D1206" s="36"/>
      <c r="E1206" s="52"/>
      <c r="F1206" s="43">
        <f>SUM(F1202:F1205)</f>
        <v>0</v>
      </c>
      <c r="G1206" s="53"/>
      <c r="H1206" s="43">
        <f>SUM(H1202:H1205)</f>
        <v>0</v>
      </c>
      <c r="I1206" s="47">
        <f>SUM(I1202:I1205)</f>
        <v>0</v>
      </c>
    </row>
    <row r="1207" spans="1:9">
      <c r="A1207" s="40" t="s">
        <v>1076</v>
      </c>
      <c r="B1207" s="71" t="s">
        <v>1083</v>
      </c>
      <c r="C1207" s="48"/>
      <c r="D1207" s="30"/>
      <c r="E1207" s="49"/>
      <c r="F1207" s="44"/>
      <c r="G1207" s="44"/>
      <c r="H1207" s="44"/>
      <c r="I1207" s="44"/>
    </row>
    <row r="1208" spans="1:9" ht="33.75">
      <c r="A1208" s="45" t="s">
        <v>186</v>
      </c>
      <c r="B1208" s="70" t="s">
        <v>1013</v>
      </c>
      <c r="C1208" s="83"/>
      <c r="D1208" s="36" t="s">
        <v>1160</v>
      </c>
      <c r="E1208" s="55">
        <v>9.2999999999999999E-2</v>
      </c>
      <c r="F1208" s="20">
        <f t="shared" ref="F1208:F1211" si="246">C1208*E1208</f>
        <v>0</v>
      </c>
      <c r="G1208" s="85">
        <v>0</v>
      </c>
      <c r="H1208" s="20">
        <f t="shared" ref="H1208:H1211" si="247">F1208*G1208</f>
        <v>0</v>
      </c>
      <c r="I1208" s="20">
        <f t="shared" ref="I1208:I1211" si="248">SUM(F1208,H1208)</f>
        <v>0</v>
      </c>
    </row>
    <row r="1209" spans="1:9" ht="22.5">
      <c r="A1209" s="45" t="s">
        <v>187</v>
      </c>
      <c r="B1209" s="70" t="s">
        <v>1140</v>
      </c>
      <c r="C1209" s="83"/>
      <c r="D1209" s="36" t="s">
        <v>888</v>
      </c>
      <c r="E1209" s="46">
        <v>15</v>
      </c>
      <c r="F1209" s="20">
        <f t="shared" si="246"/>
        <v>0</v>
      </c>
      <c r="G1209" s="85">
        <v>0</v>
      </c>
      <c r="H1209" s="20">
        <f t="shared" si="247"/>
        <v>0</v>
      </c>
      <c r="I1209" s="20">
        <f t="shared" si="248"/>
        <v>0</v>
      </c>
    </row>
    <row r="1210" spans="1:9" ht="22.5">
      <c r="A1210" s="45" t="s">
        <v>201</v>
      </c>
      <c r="B1210" s="70" t="s">
        <v>1152</v>
      </c>
      <c r="C1210" s="83"/>
      <c r="D1210" s="36" t="s">
        <v>1159</v>
      </c>
      <c r="E1210" s="46">
        <v>1</v>
      </c>
      <c r="F1210" s="20">
        <f t="shared" si="246"/>
        <v>0</v>
      </c>
      <c r="G1210" s="85">
        <v>0</v>
      </c>
      <c r="H1210" s="20">
        <f t="shared" si="247"/>
        <v>0</v>
      </c>
      <c r="I1210" s="20">
        <f t="shared" si="248"/>
        <v>0</v>
      </c>
    </row>
    <row r="1211" spans="1:9" ht="22.5">
      <c r="A1211" s="45" t="s">
        <v>188</v>
      </c>
      <c r="B1211" s="70" t="s">
        <v>1153</v>
      </c>
      <c r="C1211" s="83"/>
      <c r="D1211" s="36" t="s">
        <v>1159</v>
      </c>
      <c r="E1211" s="46">
        <v>11</v>
      </c>
      <c r="F1211" s="20">
        <f t="shared" si="246"/>
        <v>0</v>
      </c>
      <c r="G1211" s="85">
        <v>0</v>
      </c>
      <c r="H1211" s="20">
        <f t="shared" si="247"/>
        <v>0</v>
      </c>
      <c r="I1211" s="20">
        <f t="shared" si="248"/>
        <v>0</v>
      </c>
    </row>
    <row r="1212" spans="1:9">
      <c r="A1212" s="45"/>
      <c r="B1212" s="71" t="s">
        <v>1213</v>
      </c>
      <c r="C1212" s="51"/>
      <c r="D1212" s="38"/>
      <c r="E1212" s="52"/>
      <c r="F1212" s="43">
        <f>SUM(F1208:F1211)</f>
        <v>0</v>
      </c>
      <c r="G1212" s="53"/>
      <c r="H1212" s="43">
        <f>SUM(H1208:H1211)</f>
        <v>0</v>
      </c>
      <c r="I1212" s="47">
        <f>SUM(I1208:I1211)</f>
        <v>0</v>
      </c>
    </row>
    <row r="1213" spans="1:9">
      <c r="A1213" s="40" t="s">
        <v>1077</v>
      </c>
      <c r="B1213" s="71" t="s">
        <v>1082</v>
      </c>
      <c r="C1213" s="42"/>
      <c r="D1213" s="30"/>
      <c r="E1213" s="49"/>
      <c r="F1213" s="44"/>
      <c r="G1213" s="44"/>
      <c r="H1213" s="44"/>
      <c r="I1213" s="44"/>
    </row>
    <row r="1214" spans="1:9">
      <c r="A1214" s="45" t="s">
        <v>189</v>
      </c>
      <c r="B1214" s="70" t="s">
        <v>1012</v>
      </c>
      <c r="C1214" s="83"/>
      <c r="D1214" s="36" t="s">
        <v>889</v>
      </c>
      <c r="E1214" s="46">
        <v>2</v>
      </c>
      <c r="F1214" s="20">
        <f t="shared" ref="F1214:F1217" si="249">C1214*E1214</f>
        <v>0</v>
      </c>
      <c r="G1214" s="85">
        <v>0</v>
      </c>
      <c r="H1214" s="20">
        <f t="shared" ref="H1214:H1217" si="250">F1214*G1214</f>
        <v>0</v>
      </c>
      <c r="I1214" s="20">
        <f t="shared" ref="I1214:I1217" si="251">SUM(F1214,H1214)</f>
        <v>0</v>
      </c>
    </row>
    <row r="1215" spans="1:9" ht="33.75" customHeight="1">
      <c r="A1215" s="45" t="s">
        <v>190</v>
      </c>
      <c r="B1215" s="70" t="s">
        <v>1135</v>
      </c>
      <c r="C1215" s="83"/>
      <c r="D1215" s="36" t="s">
        <v>1160</v>
      </c>
      <c r="E1215" s="55">
        <v>0.98</v>
      </c>
      <c r="F1215" s="20">
        <f t="shared" si="249"/>
        <v>0</v>
      </c>
      <c r="G1215" s="85">
        <v>0</v>
      </c>
      <c r="H1215" s="20">
        <f t="shared" si="250"/>
        <v>0</v>
      </c>
      <c r="I1215" s="20">
        <f t="shared" si="251"/>
        <v>0</v>
      </c>
    </row>
    <row r="1216" spans="1:9" ht="33.75">
      <c r="A1216" s="45" t="s">
        <v>191</v>
      </c>
      <c r="B1216" s="56" t="s">
        <v>1265</v>
      </c>
      <c r="C1216" s="83"/>
      <c r="D1216" s="36" t="s">
        <v>1159</v>
      </c>
      <c r="E1216" s="46">
        <v>1</v>
      </c>
      <c r="F1216" s="20">
        <f t="shared" si="249"/>
        <v>0</v>
      </c>
      <c r="G1216" s="85">
        <v>0</v>
      </c>
      <c r="H1216" s="20">
        <f t="shared" si="250"/>
        <v>0</v>
      </c>
      <c r="I1216" s="20">
        <f t="shared" si="251"/>
        <v>0</v>
      </c>
    </row>
    <row r="1217" spans="1:9" ht="45">
      <c r="A1217" s="45" t="s">
        <v>192</v>
      </c>
      <c r="B1217" s="56" t="s">
        <v>1267</v>
      </c>
      <c r="C1217" s="83"/>
      <c r="D1217" s="36" t="s">
        <v>1159</v>
      </c>
      <c r="E1217" s="46">
        <v>143</v>
      </c>
      <c r="F1217" s="20">
        <f t="shared" si="249"/>
        <v>0</v>
      </c>
      <c r="G1217" s="85">
        <v>0</v>
      </c>
      <c r="H1217" s="20">
        <f t="shared" si="250"/>
        <v>0</v>
      </c>
      <c r="I1217" s="20">
        <f t="shared" si="251"/>
        <v>0</v>
      </c>
    </row>
    <row r="1218" spans="1:9">
      <c r="A1218" s="45"/>
      <c r="B1218" s="71" t="s">
        <v>1214</v>
      </c>
      <c r="C1218" s="42"/>
      <c r="D1218" s="36"/>
      <c r="E1218" s="52"/>
      <c r="F1218" s="43">
        <f>SUM(F1214:F1217)</f>
        <v>0</v>
      </c>
      <c r="G1218" s="53"/>
      <c r="H1218" s="43">
        <f>SUM(H1214:H1217)</f>
        <v>0</v>
      </c>
      <c r="I1218" s="47">
        <f>SUM(I1214:I1217)</f>
        <v>0</v>
      </c>
    </row>
    <row r="1219" spans="1:9">
      <c r="A1219" s="40" t="s">
        <v>1078</v>
      </c>
      <c r="B1219" s="71" t="s">
        <v>1081</v>
      </c>
      <c r="C1219" s="48"/>
      <c r="D1219" s="30"/>
      <c r="E1219" s="49"/>
      <c r="F1219" s="44"/>
      <c r="G1219" s="44"/>
      <c r="H1219" s="44"/>
      <c r="I1219" s="44"/>
    </row>
    <row r="1220" spans="1:9" ht="33.75">
      <c r="A1220" s="45" t="s">
        <v>193</v>
      </c>
      <c r="B1220" s="70" t="s">
        <v>1013</v>
      </c>
      <c r="C1220" s="83"/>
      <c r="D1220" s="36" t="s">
        <v>1160</v>
      </c>
      <c r="E1220" s="46">
        <v>3.5000000000000003E-2</v>
      </c>
      <c r="F1220" s="20">
        <f t="shared" ref="F1220:F1222" si="252">C1220*E1220</f>
        <v>0</v>
      </c>
      <c r="G1220" s="85">
        <v>0</v>
      </c>
      <c r="H1220" s="20">
        <f t="shared" ref="H1220:H1222" si="253">F1220*G1220</f>
        <v>0</v>
      </c>
      <c r="I1220" s="20">
        <f t="shared" ref="I1220:I1222" si="254">SUM(F1220,H1220)</f>
        <v>0</v>
      </c>
    </row>
    <row r="1221" spans="1:9" ht="22.5">
      <c r="A1221" s="45" t="s">
        <v>194</v>
      </c>
      <c r="B1221" s="70" t="s">
        <v>1130</v>
      </c>
      <c r="C1221" s="83"/>
      <c r="D1221" s="36" t="s">
        <v>1159</v>
      </c>
      <c r="E1221" s="46">
        <v>1</v>
      </c>
      <c r="F1221" s="20">
        <f t="shared" si="252"/>
        <v>0</v>
      </c>
      <c r="G1221" s="85">
        <v>0</v>
      </c>
      <c r="H1221" s="20">
        <f t="shared" si="253"/>
        <v>0</v>
      </c>
      <c r="I1221" s="20">
        <f t="shared" si="254"/>
        <v>0</v>
      </c>
    </row>
    <row r="1222" spans="1:9" ht="22.5">
      <c r="A1222" s="45" t="s">
        <v>195</v>
      </c>
      <c r="B1222" s="70" t="s">
        <v>1010</v>
      </c>
      <c r="C1222" s="83"/>
      <c r="D1222" s="36" t="s">
        <v>1159</v>
      </c>
      <c r="E1222" s="46">
        <v>47</v>
      </c>
      <c r="F1222" s="20">
        <f t="shared" si="252"/>
        <v>0</v>
      </c>
      <c r="G1222" s="85">
        <v>0</v>
      </c>
      <c r="H1222" s="20">
        <f t="shared" si="253"/>
        <v>0</v>
      </c>
      <c r="I1222" s="20">
        <f t="shared" si="254"/>
        <v>0</v>
      </c>
    </row>
    <row r="1223" spans="1:9">
      <c r="A1223" s="45"/>
      <c r="B1223" s="71" t="s">
        <v>1215</v>
      </c>
      <c r="C1223" s="51"/>
      <c r="D1223" s="38"/>
      <c r="E1223" s="52"/>
      <c r="F1223" s="43">
        <f>SUM(F1220:F1222)</f>
        <v>0</v>
      </c>
      <c r="G1223" s="53"/>
      <c r="H1223" s="43">
        <f>SUM(H1220:H1222)</f>
        <v>0</v>
      </c>
      <c r="I1223" s="47">
        <f>SUM(I1220:I1222)</f>
        <v>0</v>
      </c>
    </row>
    <row r="1224" spans="1:9">
      <c r="A1224" s="40" t="s">
        <v>1079</v>
      </c>
      <c r="B1224" s="71" t="s">
        <v>1080</v>
      </c>
      <c r="C1224" s="42"/>
      <c r="D1224" s="30"/>
      <c r="E1224" s="49"/>
      <c r="F1224" s="44"/>
      <c r="G1224" s="44"/>
      <c r="H1224" s="44"/>
      <c r="I1224" s="44"/>
    </row>
    <row r="1225" spans="1:9">
      <c r="A1225" s="45" t="s">
        <v>196</v>
      </c>
      <c r="B1225" s="70" t="s">
        <v>1012</v>
      </c>
      <c r="C1225" s="83"/>
      <c r="D1225" s="36" t="s">
        <v>889</v>
      </c>
      <c r="E1225" s="46">
        <v>2</v>
      </c>
      <c r="F1225" s="20">
        <f t="shared" ref="F1225:F1228" si="255">C1225*E1225</f>
        <v>0</v>
      </c>
      <c r="G1225" s="85">
        <v>0</v>
      </c>
      <c r="H1225" s="20">
        <f t="shared" ref="H1225:H1228" si="256">F1225*G1225</f>
        <v>0</v>
      </c>
      <c r="I1225" s="20">
        <f t="shared" ref="I1225:I1228" si="257">SUM(F1225,H1225)</f>
        <v>0</v>
      </c>
    </row>
    <row r="1226" spans="1:9" ht="33.75" customHeight="1">
      <c r="A1226" s="45" t="s">
        <v>197</v>
      </c>
      <c r="B1226" s="70" t="s">
        <v>1135</v>
      </c>
      <c r="C1226" s="83"/>
      <c r="D1226" s="36" t="s">
        <v>1160</v>
      </c>
      <c r="E1226" s="55">
        <v>1.4430000000000001</v>
      </c>
      <c r="F1226" s="20">
        <f t="shared" si="255"/>
        <v>0</v>
      </c>
      <c r="G1226" s="85">
        <v>0</v>
      </c>
      <c r="H1226" s="20">
        <f t="shared" si="256"/>
        <v>0</v>
      </c>
      <c r="I1226" s="20">
        <f t="shared" si="257"/>
        <v>0</v>
      </c>
    </row>
    <row r="1227" spans="1:9" ht="33.75">
      <c r="A1227" s="45" t="s">
        <v>198</v>
      </c>
      <c r="B1227" s="56" t="s">
        <v>1265</v>
      </c>
      <c r="C1227" s="83"/>
      <c r="D1227" s="36" t="s">
        <v>1159</v>
      </c>
      <c r="E1227" s="46">
        <v>1</v>
      </c>
      <c r="F1227" s="20">
        <f t="shared" si="255"/>
        <v>0</v>
      </c>
      <c r="G1227" s="85">
        <v>0</v>
      </c>
      <c r="H1227" s="20">
        <f t="shared" si="256"/>
        <v>0</v>
      </c>
      <c r="I1227" s="20">
        <f t="shared" si="257"/>
        <v>0</v>
      </c>
    </row>
    <row r="1228" spans="1:9" ht="45">
      <c r="A1228" s="45" t="s">
        <v>199</v>
      </c>
      <c r="B1228" s="56" t="s">
        <v>1267</v>
      </c>
      <c r="C1228" s="83"/>
      <c r="D1228" s="36" t="s">
        <v>1159</v>
      </c>
      <c r="E1228" s="46">
        <v>143</v>
      </c>
      <c r="F1228" s="20">
        <f t="shared" si="255"/>
        <v>0</v>
      </c>
      <c r="G1228" s="85">
        <v>0</v>
      </c>
      <c r="H1228" s="20">
        <f t="shared" si="256"/>
        <v>0</v>
      </c>
      <c r="I1228" s="20">
        <f t="shared" si="257"/>
        <v>0</v>
      </c>
    </row>
    <row r="1229" spans="1:9">
      <c r="A1229" s="45"/>
      <c r="B1229" s="71" t="s">
        <v>1216</v>
      </c>
      <c r="C1229" s="42"/>
      <c r="D1229" s="36"/>
      <c r="E1229" s="52"/>
      <c r="F1229" s="43">
        <f>SUM(F1225:F1228)</f>
        <v>0</v>
      </c>
      <c r="G1229" s="53"/>
      <c r="H1229" s="43">
        <f>SUM(H1225:H1228)</f>
        <v>0</v>
      </c>
      <c r="I1229" s="47">
        <f>SUM(I1225:I1228)</f>
        <v>0</v>
      </c>
    </row>
    <row r="1230" spans="1:9">
      <c r="A1230" s="40" t="s">
        <v>1088</v>
      </c>
      <c r="B1230" s="71" t="s">
        <v>1103</v>
      </c>
      <c r="C1230" s="48"/>
      <c r="D1230" s="30"/>
      <c r="E1230" s="49"/>
      <c r="F1230" s="44"/>
      <c r="G1230" s="44"/>
      <c r="H1230" s="44"/>
      <c r="I1230" s="44"/>
    </row>
    <row r="1231" spans="1:9" ht="33.75">
      <c r="A1231" s="45" t="s">
        <v>200</v>
      </c>
      <c r="B1231" s="70" t="s">
        <v>1013</v>
      </c>
      <c r="C1231" s="83"/>
      <c r="D1231" s="36" t="s">
        <v>1160</v>
      </c>
      <c r="E1231" s="55">
        <v>7.6999999999999999E-2</v>
      </c>
      <c r="F1231" s="20">
        <f t="shared" ref="F1231:F1233" si="258">C1231*E1231</f>
        <v>0</v>
      </c>
      <c r="G1231" s="85">
        <v>0</v>
      </c>
      <c r="H1231" s="20">
        <f t="shared" ref="H1231:H1233" si="259">F1231*G1231</f>
        <v>0</v>
      </c>
      <c r="I1231" s="20">
        <f t="shared" ref="I1231:I1233" si="260">SUM(F1231,H1231)</f>
        <v>0</v>
      </c>
    </row>
    <row r="1232" spans="1:9" ht="22.5">
      <c r="A1232" s="45" t="s">
        <v>205</v>
      </c>
      <c r="B1232" s="70" t="s">
        <v>1131</v>
      </c>
      <c r="C1232" s="83"/>
      <c r="D1232" s="36" t="s">
        <v>1159</v>
      </c>
      <c r="E1232" s="46">
        <v>1</v>
      </c>
      <c r="F1232" s="20">
        <f t="shared" si="258"/>
        <v>0</v>
      </c>
      <c r="G1232" s="85">
        <v>0</v>
      </c>
      <c r="H1232" s="20">
        <f t="shared" si="259"/>
        <v>0</v>
      </c>
      <c r="I1232" s="20">
        <f t="shared" si="260"/>
        <v>0</v>
      </c>
    </row>
    <row r="1233" spans="1:9" ht="22.5">
      <c r="A1233" s="45" t="s">
        <v>206</v>
      </c>
      <c r="B1233" s="70" t="s">
        <v>1010</v>
      </c>
      <c r="C1233" s="83"/>
      <c r="D1233" s="36" t="s">
        <v>1159</v>
      </c>
      <c r="E1233" s="46">
        <v>47</v>
      </c>
      <c r="F1233" s="20">
        <f t="shared" si="258"/>
        <v>0</v>
      </c>
      <c r="G1233" s="85">
        <v>0</v>
      </c>
      <c r="H1233" s="20">
        <f t="shared" si="259"/>
        <v>0</v>
      </c>
      <c r="I1233" s="20">
        <f t="shared" si="260"/>
        <v>0</v>
      </c>
    </row>
    <row r="1234" spans="1:9">
      <c r="A1234" s="45"/>
      <c r="B1234" s="71" t="s">
        <v>1217</v>
      </c>
      <c r="C1234" s="42"/>
      <c r="D1234" s="38"/>
      <c r="E1234" s="52"/>
      <c r="F1234" s="43">
        <f>SUM(F1231:F1233)</f>
        <v>0</v>
      </c>
      <c r="G1234" s="53"/>
      <c r="H1234" s="43">
        <f>SUM(H1231:H1233)</f>
        <v>0</v>
      </c>
      <c r="I1234" s="47">
        <f>SUM(I1231:I1233)</f>
        <v>0</v>
      </c>
    </row>
    <row r="1235" spans="1:9">
      <c r="A1235" s="40" t="s">
        <v>1089</v>
      </c>
      <c r="B1235" s="71" t="s">
        <v>1102</v>
      </c>
      <c r="C1235" s="42"/>
      <c r="D1235" s="36"/>
      <c r="E1235" s="46"/>
      <c r="F1235" s="44"/>
      <c r="G1235" s="44"/>
      <c r="H1235" s="44"/>
      <c r="I1235" s="44"/>
    </row>
    <row r="1236" spans="1:9">
      <c r="A1236" s="45" t="s">
        <v>207</v>
      </c>
      <c r="B1236" s="70" t="s">
        <v>1012</v>
      </c>
      <c r="C1236" s="83"/>
      <c r="D1236" s="36" t="s">
        <v>889</v>
      </c>
      <c r="E1236" s="46">
        <v>2</v>
      </c>
      <c r="F1236" s="20">
        <f t="shared" ref="F1236:F1239" si="261">C1236*E1236</f>
        <v>0</v>
      </c>
      <c r="G1236" s="85">
        <v>0</v>
      </c>
      <c r="H1236" s="20">
        <f t="shared" ref="H1236:H1239" si="262">F1236*G1236</f>
        <v>0</v>
      </c>
      <c r="I1236" s="20">
        <f t="shared" ref="I1236:I1239" si="263">SUM(F1236,H1236)</f>
        <v>0</v>
      </c>
    </row>
    <row r="1237" spans="1:9" ht="33.75" customHeight="1">
      <c r="A1237" s="45" t="s">
        <v>208</v>
      </c>
      <c r="B1237" s="70" t="s">
        <v>1135</v>
      </c>
      <c r="C1237" s="83"/>
      <c r="D1237" s="36" t="s">
        <v>1160</v>
      </c>
      <c r="E1237" s="46">
        <v>0.77500000000000002</v>
      </c>
      <c r="F1237" s="20">
        <f t="shared" si="261"/>
        <v>0</v>
      </c>
      <c r="G1237" s="85">
        <v>0</v>
      </c>
      <c r="H1237" s="20">
        <f t="shared" si="262"/>
        <v>0</v>
      </c>
      <c r="I1237" s="20">
        <f t="shared" si="263"/>
        <v>0</v>
      </c>
    </row>
    <row r="1238" spans="1:9" ht="33.75">
      <c r="A1238" s="45" t="s">
        <v>209</v>
      </c>
      <c r="B1238" s="56" t="s">
        <v>1265</v>
      </c>
      <c r="C1238" s="83"/>
      <c r="D1238" s="36" t="s">
        <v>1159</v>
      </c>
      <c r="E1238" s="46">
        <v>1</v>
      </c>
      <c r="F1238" s="20">
        <f t="shared" si="261"/>
        <v>0</v>
      </c>
      <c r="G1238" s="85">
        <v>0</v>
      </c>
      <c r="H1238" s="20">
        <f t="shared" si="262"/>
        <v>0</v>
      </c>
      <c r="I1238" s="20">
        <f t="shared" si="263"/>
        <v>0</v>
      </c>
    </row>
    <row r="1239" spans="1:9" ht="45">
      <c r="A1239" s="45" t="s">
        <v>210</v>
      </c>
      <c r="B1239" s="56" t="s">
        <v>1267</v>
      </c>
      <c r="C1239" s="83"/>
      <c r="D1239" s="36" t="s">
        <v>1159</v>
      </c>
      <c r="E1239" s="46">
        <v>143</v>
      </c>
      <c r="F1239" s="20">
        <f t="shared" si="261"/>
        <v>0</v>
      </c>
      <c r="G1239" s="85">
        <v>0</v>
      </c>
      <c r="H1239" s="20">
        <f t="shared" si="262"/>
        <v>0</v>
      </c>
      <c r="I1239" s="20">
        <f t="shared" si="263"/>
        <v>0</v>
      </c>
    </row>
    <row r="1240" spans="1:9">
      <c r="A1240" s="45"/>
      <c r="B1240" s="71" t="s">
        <v>1269</v>
      </c>
      <c r="C1240" s="42"/>
      <c r="D1240" s="36"/>
      <c r="E1240" s="46"/>
      <c r="F1240" s="43">
        <f>SUM(F1236:F1239)</f>
        <v>0</v>
      </c>
      <c r="G1240" s="53"/>
      <c r="H1240" s="43">
        <f>SUM(H1236:H1239)</f>
        <v>0</v>
      </c>
      <c r="I1240" s="47">
        <f>SUM(I1236:I1239)</f>
        <v>0</v>
      </c>
    </row>
    <row r="1241" spans="1:9">
      <c r="A1241" s="40" t="s">
        <v>1090</v>
      </c>
      <c r="B1241" s="71" t="s">
        <v>1101</v>
      </c>
      <c r="C1241" s="48"/>
      <c r="D1241" s="30"/>
      <c r="E1241" s="49"/>
      <c r="F1241" s="44"/>
      <c r="G1241" s="44"/>
      <c r="H1241" s="44"/>
      <c r="I1241" s="44"/>
    </row>
    <row r="1242" spans="1:9" ht="33.75">
      <c r="A1242" s="45" t="s">
        <v>211</v>
      </c>
      <c r="B1242" s="70" t="s">
        <v>1013</v>
      </c>
      <c r="C1242" s="83"/>
      <c r="D1242" s="36" t="s">
        <v>1160</v>
      </c>
      <c r="E1242" s="55">
        <v>6.5000000000000002E-2</v>
      </c>
      <c r="F1242" s="20">
        <f t="shared" ref="F1242:F1244" si="264">C1242*E1242</f>
        <v>0</v>
      </c>
      <c r="G1242" s="85">
        <v>0</v>
      </c>
      <c r="H1242" s="20">
        <f t="shared" ref="H1242:H1244" si="265">F1242*G1242</f>
        <v>0</v>
      </c>
      <c r="I1242" s="20">
        <f t="shared" ref="I1242:I1244" si="266">SUM(F1242,H1242)</f>
        <v>0</v>
      </c>
    </row>
    <row r="1243" spans="1:9" ht="22.5">
      <c r="A1243" s="45" t="s">
        <v>212</v>
      </c>
      <c r="B1243" s="70" t="s">
        <v>1132</v>
      </c>
      <c r="C1243" s="83"/>
      <c r="D1243" s="36" t="s">
        <v>1159</v>
      </c>
      <c r="E1243" s="46">
        <v>1</v>
      </c>
      <c r="F1243" s="20">
        <f t="shared" si="264"/>
        <v>0</v>
      </c>
      <c r="G1243" s="85">
        <v>0</v>
      </c>
      <c r="H1243" s="20">
        <f t="shared" si="265"/>
        <v>0</v>
      </c>
      <c r="I1243" s="20">
        <f t="shared" si="266"/>
        <v>0</v>
      </c>
    </row>
    <row r="1244" spans="1:9" ht="22.5">
      <c r="A1244" s="45" t="s">
        <v>213</v>
      </c>
      <c r="B1244" s="70" t="s">
        <v>1010</v>
      </c>
      <c r="C1244" s="83"/>
      <c r="D1244" s="36" t="s">
        <v>1159</v>
      </c>
      <c r="E1244" s="46">
        <v>47</v>
      </c>
      <c r="F1244" s="20">
        <f t="shared" si="264"/>
        <v>0</v>
      </c>
      <c r="G1244" s="85">
        <v>0</v>
      </c>
      <c r="H1244" s="20">
        <f t="shared" si="265"/>
        <v>0</v>
      </c>
      <c r="I1244" s="20">
        <f t="shared" si="266"/>
        <v>0</v>
      </c>
    </row>
    <row r="1245" spans="1:9">
      <c r="A1245" s="45"/>
      <c r="B1245" s="71" t="s">
        <v>1218</v>
      </c>
      <c r="C1245" s="42"/>
      <c r="D1245" s="38"/>
      <c r="E1245" s="52"/>
      <c r="F1245" s="43">
        <f>SUM(F1242:F1244)</f>
        <v>0</v>
      </c>
      <c r="G1245" s="53"/>
      <c r="H1245" s="43">
        <f>SUM(H1242:H1244)</f>
        <v>0</v>
      </c>
      <c r="I1245" s="47">
        <f>SUM(I1242:I1244)</f>
        <v>0</v>
      </c>
    </row>
    <row r="1246" spans="1:9">
      <c r="A1246" s="40" t="s">
        <v>1091</v>
      </c>
      <c r="B1246" s="71" t="s">
        <v>1100</v>
      </c>
      <c r="C1246" s="42"/>
      <c r="D1246" s="36"/>
      <c r="E1246" s="49"/>
      <c r="F1246" s="44"/>
      <c r="G1246" s="44"/>
      <c r="H1246" s="44"/>
      <c r="I1246" s="44"/>
    </row>
    <row r="1247" spans="1:9">
      <c r="A1247" s="45" t="s">
        <v>214</v>
      </c>
      <c r="B1247" s="70" t="s">
        <v>1012</v>
      </c>
      <c r="C1247" s="83"/>
      <c r="D1247" s="36" t="s">
        <v>889</v>
      </c>
      <c r="E1247" s="46">
        <v>2</v>
      </c>
      <c r="F1247" s="20">
        <f t="shared" ref="F1247:F1250" si="267">C1247*E1247</f>
        <v>0</v>
      </c>
      <c r="G1247" s="85">
        <v>0</v>
      </c>
      <c r="H1247" s="20">
        <f t="shared" ref="H1247:H1250" si="268">F1247*G1247</f>
        <v>0</v>
      </c>
      <c r="I1247" s="20">
        <f t="shared" ref="I1247:I1250" si="269">SUM(F1247,H1247)</f>
        <v>0</v>
      </c>
    </row>
    <row r="1248" spans="1:9" ht="33.75" customHeight="1">
      <c r="A1248" s="45" t="s">
        <v>215</v>
      </c>
      <c r="B1248" s="70" t="s">
        <v>1135</v>
      </c>
      <c r="C1248" s="83"/>
      <c r="D1248" s="36" t="s">
        <v>1160</v>
      </c>
      <c r="E1248" s="55">
        <v>1.292</v>
      </c>
      <c r="F1248" s="20">
        <f t="shared" si="267"/>
        <v>0</v>
      </c>
      <c r="G1248" s="85">
        <v>0</v>
      </c>
      <c r="H1248" s="20">
        <f t="shared" si="268"/>
        <v>0</v>
      </c>
      <c r="I1248" s="20">
        <f t="shared" si="269"/>
        <v>0</v>
      </c>
    </row>
    <row r="1249" spans="1:9" ht="33.75">
      <c r="A1249" s="45" t="s">
        <v>216</v>
      </c>
      <c r="B1249" s="56" t="s">
        <v>1265</v>
      </c>
      <c r="C1249" s="83"/>
      <c r="D1249" s="36" t="s">
        <v>1159</v>
      </c>
      <c r="E1249" s="46">
        <v>1</v>
      </c>
      <c r="F1249" s="20">
        <f t="shared" si="267"/>
        <v>0</v>
      </c>
      <c r="G1249" s="85">
        <v>0</v>
      </c>
      <c r="H1249" s="20">
        <f t="shared" si="268"/>
        <v>0</v>
      </c>
      <c r="I1249" s="20">
        <f t="shared" si="269"/>
        <v>0</v>
      </c>
    </row>
    <row r="1250" spans="1:9" ht="45">
      <c r="A1250" s="45" t="s">
        <v>217</v>
      </c>
      <c r="B1250" s="56" t="s">
        <v>1267</v>
      </c>
      <c r="C1250" s="83"/>
      <c r="D1250" s="36" t="s">
        <v>1159</v>
      </c>
      <c r="E1250" s="46">
        <v>143</v>
      </c>
      <c r="F1250" s="20">
        <f t="shared" si="267"/>
        <v>0</v>
      </c>
      <c r="G1250" s="85">
        <v>0</v>
      </c>
      <c r="H1250" s="20">
        <f t="shared" si="268"/>
        <v>0</v>
      </c>
      <c r="I1250" s="20">
        <f t="shared" si="269"/>
        <v>0</v>
      </c>
    </row>
    <row r="1251" spans="1:9">
      <c r="A1251" s="45"/>
      <c r="B1251" s="71" t="s">
        <v>1219</v>
      </c>
      <c r="C1251" s="42"/>
      <c r="D1251" s="36"/>
      <c r="E1251" s="46"/>
      <c r="F1251" s="43">
        <f>SUM(F1247:F1250)</f>
        <v>0</v>
      </c>
      <c r="G1251" s="53"/>
      <c r="H1251" s="43">
        <f>SUM(H1247:H1250)</f>
        <v>0</v>
      </c>
      <c r="I1251" s="47">
        <f>SUM(I1247:I1250)</f>
        <v>0</v>
      </c>
    </row>
    <row r="1252" spans="1:9">
      <c r="A1252" s="40" t="s">
        <v>1092</v>
      </c>
      <c r="B1252" s="71" t="s">
        <v>1099</v>
      </c>
      <c r="C1252" s="48"/>
      <c r="D1252" s="30"/>
      <c r="E1252" s="49"/>
      <c r="F1252" s="44"/>
      <c r="G1252" s="44"/>
      <c r="H1252" s="44"/>
      <c r="I1252" s="44"/>
    </row>
    <row r="1253" spans="1:9" ht="33.75">
      <c r="A1253" s="45" t="s">
        <v>218</v>
      </c>
      <c r="B1253" s="70" t="s">
        <v>1013</v>
      </c>
      <c r="C1253" s="83"/>
      <c r="D1253" s="36" t="s">
        <v>1160</v>
      </c>
      <c r="E1253" s="55">
        <v>6.0999999999999999E-2</v>
      </c>
      <c r="F1253" s="20">
        <f t="shared" ref="F1253:F1255" si="270">C1253*E1253</f>
        <v>0</v>
      </c>
      <c r="G1253" s="85">
        <v>0</v>
      </c>
      <c r="H1253" s="20">
        <f t="shared" ref="H1253:H1255" si="271">F1253*G1253</f>
        <v>0</v>
      </c>
      <c r="I1253" s="20">
        <f t="shared" ref="I1253:I1255" si="272">SUM(F1253,H1253)</f>
        <v>0</v>
      </c>
    </row>
    <row r="1254" spans="1:9" ht="22.5">
      <c r="A1254" s="45" t="s">
        <v>219</v>
      </c>
      <c r="B1254" s="70" t="s">
        <v>1133</v>
      </c>
      <c r="C1254" s="83"/>
      <c r="D1254" s="36" t="s">
        <v>1159</v>
      </c>
      <c r="E1254" s="46">
        <v>1</v>
      </c>
      <c r="F1254" s="20">
        <f t="shared" si="270"/>
        <v>0</v>
      </c>
      <c r="G1254" s="85">
        <v>0</v>
      </c>
      <c r="H1254" s="20">
        <f t="shared" si="271"/>
        <v>0</v>
      </c>
      <c r="I1254" s="20">
        <f t="shared" si="272"/>
        <v>0</v>
      </c>
    </row>
    <row r="1255" spans="1:9" ht="22.5">
      <c r="A1255" s="45" t="s">
        <v>220</v>
      </c>
      <c r="B1255" s="70" t="s">
        <v>1010</v>
      </c>
      <c r="C1255" s="83"/>
      <c r="D1255" s="36" t="s">
        <v>1159</v>
      </c>
      <c r="E1255" s="46">
        <v>47</v>
      </c>
      <c r="F1255" s="20">
        <f t="shared" si="270"/>
        <v>0</v>
      </c>
      <c r="G1255" s="85">
        <v>0</v>
      </c>
      <c r="H1255" s="20">
        <f t="shared" si="271"/>
        <v>0</v>
      </c>
      <c r="I1255" s="20">
        <f t="shared" si="272"/>
        <v>0</v>
      </c>
    </row>
    <row r="1256" spans="1:9">
      <c r="A1256" s="45"/>
      <c r="B1256" s="71" t="s">
        <v>1220</v>
      </c>
      <c r="C1256" s="42"/>
      <c r="D1256" s="38"/>
      <c r="E1256" s="52"/>
      <c r="F1256" s="43">
        <f>SUM(F1253:F1255)</f>
        <v>0</v>
      </c>
      <c r="G1256" s="53"/>
      <c r="H1256" s="43">
        <f>SUM(H1253:H1255)</f>
        <v>0</v>
      </c>
      <c r="I1256" s="47">
        <f>SUM(I1253:I1255)</f>
        <v>0</v>
      </c>
    </row>
    <row r="1257" spans="1:9">
      <c r="A1257" s="40" t="s">
        <v>1093</v>
      </c>
      <c r="B1257" s="71" t="s">
        <v>1098</v>
      </c>
      <c r="C1257" s="42"/>
      <c r="D1257" s="36"/>
      <c r="E1257" s="49"/>
      <c r="F1257" s="44"/>
      <c r="G1257" s="44"/>
      <c r="H1257" s="44"/>
      <c r="I1257" s="44"/>
    </row>
    <row r="1258" spans="1:9">
      <c r="A1258" s="45" t="s">
        <v>221</v>
      </c>
      <c r="B1258" s="70" t="s">
        <v>1012</v>
      </c>
      <c r="C1258" s="83"/>
      <c r="D1258" s="36" t="s">
        <v>889</v>
      </c>
      <c r="E1258" s="46">
        <v>2</v>
      </c>
      <c r="F1258" s="20">
        <f t="shared" ref="F1258:F1262" si="273">C1258*E1258</f>
        <v>0</v>
      </c>
      <c r="G1258" s="85">
        <v>0</v>
      </c>
      <c r="H1258" s="20">
        <f t="shared" ref="H1258:H1262" si="274">F1258*G1258</f>
        <v>0</v>
      </c>
      <c r="I1258" s="20">
        <f t="shared" ref="I1258:I1262" si="275">SUM(F1258,H1258)</f>
        <v>0</v>
      </c>
    </row>
    <row r="1259" spans="1:9" ht="22.5">
      <c r="A1259" s="17" t="s">
        <v>222</v>
      </c>
      <c r="B1259" s="56" t="s">
        <v>1268</v>
      </c>
      <c r="C1259" s="83"/>
      <c r="D1259" s="18" t="s">
        <v>889</v>
      </c>
      <c r="E1259" s="55">
        <v>1</v>
      </c>
      <c r="F1259" s="20">
        <f t="shared" si="273"/>
        <v>0</v>
      </c>
      <c r="G1259" s="85">
        <v>0</v>
      </c>
      <c r="H1259" s="20">
        <f t="shared" si="274"/>
        <v>0</v>
      </c>
      <c r="I1259" s="20">
        <f t="shared" si="275"/>
        <v>0</v>
      </c>
    </row>
    <row r="1260" spans="1:9" ht="33.75" customHeight="1">
      <c r="A1260" s="45" t="s">
        <v>223</v>
      </c>
      <c r="B1260" s="70" t="s">
        <v>1135</v>
      </c>
      <c r="C1260" s="83"/>
      <c r="D1260" s="36" t="s">
        <v>1160</v>
      </c>
      <c r="E1260" s="55">
        <v>0.35199999999999998</v>
      </c>
      <c r="F1260" s="20">
        <f t="shared" si="273"/>
        <v>0</v>
      </c>
      <c r="G1260" s="85">
        <v>0</v>
      </c>
      <c r="H1260" s="20">
        <f t="shared" si="274"/>
        <v>0</v>
      </c>
      <c r="I1260" s="20">
        <f t="shared" si="275"/>
        <v>0</v>
      </c>
    </row>
    <row r="1261" spans="1:9" ht="33.75">
      <c r="A1261" s="45" t="s">
        <v>224</v>
      </c>
      <c r="B1261" s="62" t="s">
        <v>1137</v>
      </c>
      <c r="C1261" s="83"/>
      <c r="D1261" s="36" t="s">
        <v>1159</v>
      </c>
      <c r="E1261" s="46">
        <v>1</v>
      </c>
      <c r="F1261" s="20">
        <f t="shared" si="273"/>
        <v>0</v>
      </c>
      <c r="G1261" s="85">
        <v>0</v>
      </c>
      <c r="H1261" s="20">
        <f t="shared" si="274"/>
        <v>0</v>
      </c>
      <c r="I1261" s="20">
        <f t="shared" si="275"/>
        <v>0</v>
      </c>
    </row>
    <row r="1262" spans="1:9" ht="33.75">
      <c r="A1262" s="45" t="s">
        <v>225</v>
      </c>
      <c r="B1262" s="70" t="s">
        <v>1139</v>
      </c>
      <c r="C1262" s="83"/>
      <c r="D1262" s="36" t="s">
        <v>1159</v>
      </c>
      <c r="E1262" s="55">
        <v>11</v>
      </c>
      <c r="F1262" s="20">
        <f t="shared" si="273"/>
        <v>0</v>
      </c>
      <c r="G1262" s="85">
        <v>0</v>
      </c>
      <c r="H1262" s="20">
        <f t="shared" si="274"/>
        <v>0</v>
      </c>
      <c r="I1262" s="20">
        <f t="shared" si="275"/>
        <v>0</v>
      </c>
    </row>
    <row r="1263" spans="1:9">
      <c r="A1263" s="45"/>
      <c r="B1263" s="71" t="s">
        <v>1221</v>
      </c>
      <c r="C1263" s="42"/>
      <c r="D1263" s="36"/>
      <c r="E1263" s="46"/>
      <c r="F1263" s="43">
        <f>SUM(F1258:F1262)</f>
        <v>0</v>
      </c>
      <c r="G1263" s="53"/>
      <c r="H1263" s="43">
        <f>SUM(H1258:H1262)</f>
        <v>0</v>
      </c>
      <c r="I1263" s="47">
        <f>SUM(I1258:I1262)</f>
        <v>0</v>
      </c>
    </row>
    <row r="1264" spans="1:9">
      <c r="A1264" s="40" t="s">
        <v>1094</v>
      </c>
      <c r="B1264" s="71" t="s">
        <v>1097</v>
      </c>
      <c r="C1264" s="48"/>
      <c r="D1264" s="30"/>
      <c r="E1264" s="49"/>
      <c r="F1264" s="44"/>
      <c r="G1264" s="44"/>
      <c r="H1264" s="44"/>
      <c r="I1264" s="44"/>
    </row>
    <row r="1265" spans="1:9" ht="33.75">
      <c r="A1265" s="45" t="s">
        <v>226</v>
      </c>
      <c r="B1265" s="70" t="s">
        <v>1013</v>
      </c>
      <c r="C1265" s="83"/>
      <c r="D1265" s="36" t="s">
        <v>1160</v>
      </c>
      <c r="E1265" s="55">
        <v>0.219</v>
      </c>
      <c r="F1265" s="20">
        <f t="shared" ref="F1265:F1268" si="276">C1265*E1265</f>
        <v>0</v>
      </c>
      <c r="G1265" s="85">
        <v>0</v>
      </c>
      <c r="H1265" s="20">
        <f t="shared" ref="H1265:H1268" si="277">F1265*G1265</f>
        <v>0</v>
      </c>
      <c r="I1265" s="20">
        <f t="shared" ref="I1265:I1268" si="278">SUM(F1265,H1265)</f>
        <v>0</v>
      </c>
    </row>
    <row r="1266" spans="1:9" ht="22.5">
      <c r="A1266" s="45" t="s">
        <v>227</v>
      </c>
      <c r="B1266" s="70" t="s">
        <v>1140</v>
      </c>
      <c r="C1266" s="83"/>
      <c r="D1266" s="36" t="s">
        <v>888</v>
      </c>
      <c r="E1266" s="46">
        <v>15</v>
      </c>
      <c r="F1266" s="20">
        <f t="shared" si="276"/>
        <v>0</v>
      </c>
      <c r="G1266" s="85">
        <v>0</v>
      </c>
      <c r="H1266" s="20">
        <f t="shared" si="277"/>
        <v>0</v>
      </c>
      <c r="I1266" s="20">
        <f t="shared" si="278"/>
        <v>0</v>
      </c>
    </row>
    <row r="1267" spans="1:9" ht="22.5">
      <c r="A1267" s="45" t="s">
        <v>228</v>
      </c>
      <c r="B1267" s="70" t="s">
        <v>1154</v>
      </c>
      <c r="C1267" s="83"/>
      <c r="D1267" s="36" t="s">
        <v>1159</v>
      </c>
      <c r="E1267" s="46">
        <v>1</v>
      </c>
      <c r="F1267" s="20">
        <f t="shared" si="276"/>
        <v>0</v>
      </c>
      <c r="G1267" s="85">
        <v>0</v>
      </c>
      <c r="H1267" s="20">
        <f t="shared" si="277"/>
        <v>0</v>
      </c>
      <c r="I1267" s="20">
        <f t="shared" si="278"/>
        <v>0</v>
      </c>
    </row>
    <row r="1268" spans="1:9" ht="22.5">
      <c r="A1268" s="45" t="s">
        <v>229</v>
      </c>
      <c r="B1268" s="70" t="s">
        <v>1155</v>
      </c>
      <c r="C1268" s="83"/>
      <c r="D1268" s="36" t="s">
        <v>1159</v>
      </c>
      <c r="E1268" s="46">
        <v>11</v>
      </c>
      <c r="F1268" s="20">
        <f t="shared" si="276"/>
        <v>0</v>
      </c>
      <c r="G1268" s="85">
        <v>0</v>
      </c>
      <c r="H1268" s="20">
        <f t="shared" si="277"/>
        <v>0</v>
      </c>
      <c r="I1268" s="20">
        <f t="shared" si="278"/>
        <v>0</v>
      </c>
    </row>
    <row r="1269" spans="1:9">
      <c r="A1269" s="45"/>
      <c r="B1269" s="71" t="s">
        <v>1222</v>
      </c>
      <c r="C1269" s="51"/>
      <c r="D1269" s="38"/>
      <c r="E1269" s="52"/>
      <c r="F1269" s="43">
        <f>SUM(F1265:F1268)</f>
        <v>0</v>
      </c>
      <c r="G1269" s="53"/>
      <c r="H1269" s="43">
        <f>SUM(H1265:H1268)</f>
        <v>0</v>
      </c>
      <c r="I1269" s="47">
        <f>SUM(I1265:I1268)</f>
        <v>0</v>
      </c>
    </row>
    <row r="1270" spans="1:9">
      <c r="A1270" s="40" t="s">
        <v>1095</v>
      </c>
      <c r="B1270" s="71" t="s">
        <v>1096</v>
      </c>
      <c r="C1270" s="42"/>
      <c r="D1270" s="30"/>
      <c r="E1270" s="49"/>
      <c r="F1270" s="44"/>
      <c r="G1270" s="44"/>
      <c r="H1270" s="44"/>
      <c r="I1270" s="44"/>
    </row>
    <row r="1271" spans="1:9">
      <c r="A1271" s="45" t="s">
        <v>230</v>
      </c>
      <c r="B1271" s="70" t="s">
        <v>1012</v>
      </c>
      <c r="C1271" s="83"/>
      <c r="D1271" s="36" t="s">
        <v>889</v>
      </c>
      <c r="E1271" s="46">
        <v>2</v>
      </c>
      <c r="F1271" s="20">
        <f t="shared" ref="F1271:F1274" si="279">C1271*E1271</f>
        <v>0</v>
      </c>
      <c r="G1271" s="85">
        <v>0</v>
      </c>
      <c r="H1271" s="20">
        <f t="shared" ref="H1271:H1274" si="280">F1271*G1271</f>
        <v>0</v>
      </c>
      <c r="I1271" s="20">
        <f t="shared" ref="I1271:I1274" si="281">SUM(F1271,H1271)</f>
        <v>0</v>
      </c>
    </row>
    <row r="1272" spans="1:9" ht="33.75" customHeight="1">
      <c r="A1272" s="45" t="s">
        <v>231</v>
      </c>
      <c r="B1272" s="70" t="s">
        <v>1135</v>
      </c>
      <c r="C1272" s="83"/>
      <c r="D1272" s="36" t="s">
        <v>1160</v>
      </c>
      <c r="E1272" s="55">
        <v>0.435</v>
      </c>
      <c r="F1272" s="20">
        <f t="shared" si="279"/>
        <v>0</v>
      </c>
      <c r="G1272" s="85">
        <v>0</v>
      </c>
      <c r="H1272" s="20">
        <f t="shared" si="280"/>
        <v>0</v>
      </c>
      <c r="I1272" s="20">
        <f t="shared" si="281"/>
        <v>0</v>
      </c>
    </row>
    <row r="1273" spans="1:9" ht="33.75">
      <c r="A1273" s="45" t="s">
        <v>232</v>
      </c>
      <c r="B1273" s="56" t="s">
        <v>1265</v>
      </c>
      <c r="C1273" s="83"/>
      <c r="D1273" s="36" t="s">
        <v>1159</v>
      </c>
      <c r="E1273" s="46">
        <v>1</v>
      </c>
      <c r="F1273" s="20">
        <f t="shared" si="279"/>
        <v>0</v>
      </c>
      <c r="G1273" s="85">
        <v>0</v>
      </c>
      <c r="H1273" s="20">
        <f t="shared" si="280"/>
        <v>0</v>
      </c>
      <c r="I1273" s="20">
        <f t="shared" si="281"/>
        <v>0</v>
      </c>
    </row>
    <row r="1274" spans="1:9" ht="45">
      <c r="A1274" s="45" t="s">
        <v>233</v>
      </c>
      <c r="B1274" s="56" t="s">
        <v>1267</v>
      </c>
      <c r="C1274" s="83"/>
      <c r="D1274" s="36" t="s">
        <v>1159</v>
      </c>
      <c r="E1274" s="46">
        <v>143</v>
      </c>
      <c r="F1274" s="20">
        <f t="shared" si="279"/>
        <v>0</v>
      </c>
      <c r="G1274" s="85">
        <v>0</v>
      </c>
      <c r="H1274" s="20">
        <f t="shared" si="280"/>
        <v>0</v>
      </c>
      <c r="I1274" s="20">
        <f t="shared" si="281"/>
        <v>0</v>
      </c>
    </row>
    <row r="1275" spans="1:9">
      <c r="A1275" s="45"/>
      <c r="B1275" s="71" t="s">
        <v>1223</v>
      </c>
      <c r="C1275" s="42"/>
      <c r="D1275" s="38"/>
      <c r="E1275" s="52"/>
      <c r="F1275" s="43">
        <f>SUM(F1271:F1274)</f>
        <v>0</v>
      </c>
      <c r="G1275" s="53"/>
      <c r="H1275" s="43">
        <f>SUM(H1271:H1274)</f>
        <v>0</v>
      </c>
      <c r="I1275" s="47">
        <f>SUM(I1271:I1274)</f>
        <v>0</v>
      </c>
    </row>
    <row r="1276" spans="1:9">
      <c r="A1276" s="40" t="s">
        <v>1104</v>
      </c>
      <c r="B1276" s="71" t="s">
        <v>1113</v>
      </c>
      <c r="C1276" s="48"/>
      <c r="D1276" s="30"/>
      <c r="E1276" s="49"/>
      <c r="F1276" s="44"/>
      <c r="G1276" s="44"/>
      <c r="H1276" s="44"/>
      <c r="I1276" s="44"/>
    </row>
    <row r="1277" spans="1:9" ht="33.75">
      <c r="A1277" s="45" t="s">
        <v>234</v>
      </c>
      <c r="B1277" s="70" t="s">
        <v>1013</v>
      </c>
      <c r="C1277" s="83"/>
      <c r="D1277" s="36" t="s">
        <v>1160</v>
      </c>
      <c r="E1277" s="55">
        <v>7.5999999999999998E-2</v>
      </c>
      <c r="F1277" s="20">
        <f t="shared" ref="F1277:F1281" si="282">C1277*E1277</f>
        <v>0</v>
      </c>
      <c r="G1277" s="85">
        <v>0</v>
      </c>
      <c r="H1277" s="20">
        <f t="shared" ref="H1277:H1281" si="283">F1277*G1277</f>
        <v>0</v>
      </c>
      <c r="I1277" s="20">
        <f t="shared" ref="I1277:I1281" si="284">SUM(F1277,H1277)</f>
        <v>0</v>
      </c>
    </row>
    <row r="1278" spans="1:9" ht="22.5">
      <c r="A1278" s="17" t="s">
        <v>235</v>
      </c>
      <c r="B1278" s="56" t="s">
        <v>1268</v>
      </c>
      <c r="C1278" s="83"/>
      <c r="D1278" s="18" t="s">
        <v>889</v>
      </c>
      <c r="E1278" s="55">
        <v>1</v>
      </c>
      <c r="F1278" s="20">
        <f t="shared" si="282"/>
        <v>0</v>
      </c>
      <c r="G1278" s="85">
        <v>0</v>
      </c>
      <c r="H1278" s="20">
        <f t="shared" si="283"/>
        <v>0</v>
      </c>
      <c r="I1278" s="20">
        <f t="shared" si="284"/>
        <v>0</v>
      </c>
    </row>
    <row r="1279" spans="1:9" ht="22.5">
      <c r="A1279" s="45" t="s">
        <v>236</v>
      </c>
      <c r="B1279" s="70" t="s">
        <v>1140</v>
      </c>
      <c r="C1279" s="83"/>
      <c r="D1279" s="36" t="s">
        <v>888</v>
      </c>
      <c r="E1279" s="46">
        <v>15</v>
      </c>
      <c r="F1279" s="20">
        <f t="shared" si="282"/>
        <v>0</v>
      </c>
      <c r="G1279" s="85">
        <v>0</v>
      </c>
      <c r="H1279" s="20">
        <f t="shared" si="283"/>
        <v>0</v>
      </c>
      <c r="I1279" s="20">
        <f t="shared" si="284"/>
        <v>0</v>
      </c>
    </row>
    <row r="1280" spans="1:9" ht="22.5">
      <c r="A1280" s="45" t="s">
        <v>237</v>
      </c>
      <c r="B1280" s="62" t="s">
        <v>1158</v>
      </c>
      <c r="C1280" s="83"/>
      <c r="D1280" s="36" t="s">
        <v>1159</v>
      </c>
      <c r="E1280" s="46">
        <v>1</v>
      </c>
      <c r="F1280" s="20">
        <f t="shared" si="282"/>
        <v>0</v>
      </c>
      <c r="G1280" s="85">
        <v>0</v>
      </c>
      <c r="H1280" s="20">
        <f t="shared" si="283"/>
        <v>0</v>
      </c>
      <c r="I1280" s="20">
        <f t="shared" si="284"/>
        <v>0</v>
      </c>
    </row>
    <row r="1281" spans="1:9" ht="22.5">
      <c r="A1281" s="45" t="s">
        <v>238</v>
      </c>
      <c r="B1281" s="70" t="s">
        <v>1010</v>
      </c>
      <c r="C1281" s="83"/>
      <c r="D1281" s="36" t="s">
        <v>1159</v>
      </c>
      <c r="E1281" s="46">
        <v>47</v>
      </c>
      <c r="F1281" s="20">
        <f t="shared" si="282"/>
        <v>0</v>
      </c>
      <c r="G1281" s="85">
        <v>0</v>
      </c>
      <c r="H1281" s="20">
        <f t="shared" si="283"/>
        <v>0</v>
      </c>
      <c r="I1281" s="20">
        <f t="shared" si="284"/>
        <v>0</v>
      </c>
    </row>
    <row r="1282" spans="1:9">
      <c r="A1282" s="45"/>
      <c r="B1282" s="71" t="s">
        <v>1224</v>
      </c>
      <c r="C1282" s="51"/>
      <c r="D1282" s="38"/>
      <c r="E1282" s="52"/>
      <c r="F1282" s="43">
        <f>SUM(F1277:F1281)</f>
        <v>0</v>
      </c>
      <c r="G1282" s="53"/>
      <c r="H1282" s="43">
        <f>SUM(H1277:H1281)</f>
        <v>0</v>
      </c>
      <c r="I1282" s="47">
        <f>SUM(I1277:I1281)</f>
        <v>0</v>
      </c>
    </row>
    <row r="1283" spans="1:9">
      <c r="A1283" s="40" t="s">
        <v>1105</v>
      </c>
      <c r="B1283" s="71" t="s">
        <v>1112</v>
      </c>
      <c r="C1283" s="48"/>
      <c r="D1283" s="30"/>
      <c r="E1283" s="49"/>
      <c r="F1283" s="44"/>
      <c r="G1283" s="44"/>
      <c r="H1283" s="44"/>
      <c r="I1283" s="44"/>
    </row>
    <row r="1284" spans="1:9" ht="33" customHeight="1">
      <c r="A1284" s="45" t="s">
        <v>239</v>
      </c>
      <c r="B1284" s="70" t="s">
        <v>1135</v>
      </c>
      <c r="C1284" s="83"/>
      <c r="D1284" s="36" t="s">
        <v>1160</v>
      </c>
      <c r="E1284" s="55">
        <v>0.127</v>
      </c>
      <c r="F1284" s="20">
        <f t="shared" ref="F1284:F1287" si="285">C1284*E1284</f>
        <v>0</v>
      </c>
      <c r="G1284" s="85">
        <v>0</v>
      </c>
      <c r="H1284" s="20">
        <f t="shared" ref="H1284:H1287" si="286">F1284*G1284</f>
        <v>0</v>
      </c>
      <c r="I1284" s="20">
        <f t="shared" ref="I1284:I1287" si="287">SUM(F1284,H1284)</f>
        <v>0</v>
      </c>
    </row>
    <row r="1285" spans="1:9" ht="22.5">
      <c r="A1285" s="45" t="s">
        <v>240</v>
      </c>
      <c r="B1285" s="70" t="s">
        <v>1140</v>
      </c>
      <c r="C1285" s="83"/>
      <c r="D1285" s="36" t="s">
        <v>888</v>
      </c>
      <c r="E1285" s="46">
        <v>10.199999999999999</v>
      </c>
      <c r="F1285" s="20">
        <f t="shared" si="285"/>
        <v>0</v>
      </c>
      <c r="G1285" s="85">
        <v>0</v>
      </c>
      <c r="H1285" s="20">
        <f t="shared" si="286"/>
        <v>0</v>
      </c>
      <c r="I1285" s="20">
        <f t="shared" si="287"/>
        <v>0</v>
      </c>
    </row>
    <row r="1286" spans="1:9" ht="22.5">
      <c r="A1286" s="45" t="s">
        <v>242</v>
      </c>
      <c r="B1286" s="70" t="s">
        <v>1156</v>
      </c>
      <c r="C1286" s="83"/>
      <c r="D1286" s="36" t="s">
        <v>1159</v>
      </c>
      <c r="E1286" s="46">
        <v>1</v>
      </c>
      <c r="F1286" s="20">
        <f t="shared" si="285"/>
        <v>0</v>
      </c>
      <c r="G1286" s="85">
        <v>0</v>
      </c>
      <c r="H1286" s="20">
        <f t="shared" si="286"/>
        <v>0</v>
      </c>
      <c r="I1286" s="20">
        <f t="shared" si="287"/>
        <v>0</v>
      </c>
    </row>
    <row r="1287" spans="1:9" ht="22.5">
      <c r="A1287" s="45" t="s">
        <v>243</v>
      </c>
      <c r="B1287" s="70" t="s">
        <v>1157</v>
      </c>
      <c r="C1287" s="83"/>
      <c r="D1287" s="36" t="s">
        <v>1159</v>
      </c>
      <c r="E1287" s="46">
        <v>143</v>
      </c>
      <c r="F1287" s="20">
        <f t="shared" si="285"/>
        <v>0</v>
      </c>
      <c r="G1287" s="85">
        <v>0</v>
      </c>
      <c r="H1287" s="20">
        <f t="shared" si="286"/>
        <v>0</v>
      </c>
      <c r="I1287" s="20">
        <f t="shared" si="287"/>
        <v>0</v>
      </c>
    </row>
    <row r="1288" spans="1:9">
      <c r="A1288" s="45"/>
      <c r="B1288" s="71" t="s">
        <v>1225</v>
      </c>
      <c r="C1288" s="42"/>
      <c r="D1288" s="38"/>
      <c r="E1288" s="52"/>
      <c r="F1288" s="43">
        <f>SUM(F1284:F1287)</f>
        <v>0</v>
      </c>
      <c r="G1288" s="53"/>
      <c r="H1288" s="43">
        <f>SUM(H1284:H1287)</f>
        <v>0</v>
      </c>
      <c r="I1288" s="47">
        <f>SUM(I1284:I1287)</f>
        <v>0</v>
      </c>
    </row>
    <row r="1289" spans="1:9">
      <c r="A1289" s="40" t="s">
        <v>1106</v>
      </c>
      <c r="B1289" s="71" t="s">
        <v>1111</v>
      </c>
      <c r="C1289" s="42"/>
      <c r="D1289" s="36"/>
      <c r="E1289" s="49"/>
      <c r="F1289" s="44"/>
      <c r="G1289" s="44"/>
      <c r="H1289" s="44"/>
      <c r="I1289" s="44"/>
    </row>
    <row r="1290" spans="1:9">
      <c r="A1290" s="45" t="s">
        <v>241</v>
      </c>
      <c r="B1290" s="70" t="s">
        <v>1012</v>
      </c>
      <c r="C1290" s="83"/>
      <c r="D1290" s="36" t="s">
        <v>889</v>
      </c>
      <c r="E1290" s="46">
        <v>2</v>
      </c>
      <c r="F1290" s="20">
        <f t="shared" ref="F1290:F1293" si="288">C1290*E1290</f>
        <v>0</v>
      </c>
      <c r="G1290" s="85">
        <v>0</v>
      </c>
      <c r="H1290" s="20">
        <f t="shared" ref="H1290:H1293" si="289">F1290*G1290</f>
        <v>0</v>
      </c>
      <c r="I1290" s="20">
        <f t="shared" ref="I1290:I1293" si="290">SUM(F1290,H1290)</f>
        <v>0</v>
      </c>
    </row>
    <row r="1291" spans="1:9" ht="33.75" customHeight="1">
      <c r="A1291" s="45" t="s">
        <v>244</v>
      </c>
      <c r="B1291" s="70" t="s">
        <v>1135</v>
      </c>
      <c r="C1291" s="83"/>
      <c r="D1291" s="36" t="s">
        <v>1160</v>
      </c>
      <c r="E1291" s="55">
        <v>1.1639999999999999</v>
      </c>
      <c r="F1291" s="20">
        <f t="shared" si="288"/>
        <v>0</v>
      </c>
      <c r="G1291" s="85">
        <v>0</v>
      </c>
      <c r="H1291" s="20">
        <f t="shared" si="289"/>
        <v>0</v>
      </c>
      <c r="I1291" s="20">
        <f t="shared" si="290"/>
        <v>0</v>
      </c>
    </row>
    <row r="1292" spans="1:9" ht="33.75">
      <c r="A1292" s="45" t="s">
        <v>245</v>
      </c>
      <c r="B1292" s="56" t="s">
        <v>1265</v>
      </c>
      <c r="C1292" s="83"/>
      <c r="D1292" s="36" t="s">
        <v>1159</v>
      </c>
      <c r="E1292" s="46">
        <v>1</v>
      </c>
      <c r="F1292" s="20">
        <f t="shared" si="288"/>
        <v>0</v>
      </c>
      <c r="G1292" s="85">
        <v>0</v>
      </c>
      <c r="H1292" s="20">
        <f t="shared" si="289"/>
        <v>0</v>
      </c>
      <c r="I1292" s="20">
        <f t="shared" si="290"/>
        <v>0</v>
      </c>
    </row>
    <row r="1293" spans="1:9" ht="45">
      <c r="A1293" s="45" t="s">
        <v>246</v>
      </c>
      <c r="B1293" s="56" t="s">
        <v>1267</v>
      </c>
      <c r="C1293" s="83"/>
      <c r="D1293" s="36" t="s">
        <v>1159</v>
      </c>
      <c r="E1293" s="46">
        <v>71</v>
      </c>
      <c r="F1293" s="20">
        <f t="shared" si="288"/>
        <v>0</v>
      </c>
      <c r="G1293" s="85">
        <v>0</v>
      </c>
      <c r="H1293" s="20">
        <f t="shared" si="289"/>
        <v>0</v>
      </c>
      <c r="I1293" s="20">
        <f t="shared" si="290"/>
        <v>0</v>
      </c>
    </row>
    <row r="1294" spans="1:9">
      <c r="A1294" s="45"/>
      <c r="B1294" s="71" t="s">
        <v>1226</v>
      </c>
      <c r="C1294" s="42"/>
      <c r="D1294" s="36"/>
      <c r="E1294" s="46"/>
      <c r="F1294" s="43">
        <f>SUM(F1290:F1293)</f>
        <v>0</v>
      </c>
      <c r="G1294" s="53"/>
      <c r="H1294" s="43">
        <f>SUM(H1290:H1293)</f>
        <v>0</v>
      </c>
      <c r="I1294" s="47">
        <f>SUM(I1290:I1293)</f>
        <v>0</v>
      </c>
    </row>
    <row r="1295" spans="1:9">
      <c r="A1295" s="40" t="s">
        <v>1107</v>
      </c>
      <c r="B1295" s="71" t="s">
        <v>1110</v>
      </c>
      <c r="C1295" s="48"/>
      <c r="D1295" s="30"/>
      <c r="E1295" s="49"/>
      <c r="F1295" s="44"/>
      <c r="G1295" s="44"/>
      <c r="H1295" s="44"/>
      <c r="I1295" s="44"/>
    </row>
    <row r="1296" spans="1:9" ht="33.75">
      <c r="A1296" s="45" t="s">
        <v>247</v>
      </c>
      <c r="B1296" s="70" t="s">
        <v>1013</v>
      </c>
      <c r="C1296" s="83"/>
      <c r="D1296" s="36" t="s">
        <v>1160</v>
      </c>
      <c r="E1296" s="46">
        <v>0.06</v>
      </c>
      <c r="F1296" s="20">
        <f t="shared" ref="F1296:F1298" si="291">C1296*E1296</f>
        <v>0</v>
      </c>
      <c r="G1296" s="85">
        <v>0</v>
      </c>
      <c r="H1296" s="20">
        <f t="shared" ref="H1296:H1298" si="292">F1296*G1296</f>
        <v>0</v>
      </c>
      <c r="I1296" s="20">
        <f t="shared" ref="I1296:I1298" si="293">SUM(F1296,H1296)</f>
        <v>0</v>
      </c>
    </row>
    <row r="1297" spans="1:10" ht="22.5">
      <c r="A1297" s="45" t="s">
        <v>248</v>
      </c>
      <c r="B1297" s="70" t="s">
        <v>1134</v>
      </c>
      <c r="C1297" s="83"/>
      <c r="D1297" s="36" t="s">
        <v>1159</v>
      </c>
      <c r="E1297" s="46">
        <v>1</v>
      </c>
      <c r="F1297" s="20">
        <f t="shared" si="291"/>
        <v>0</v>
      </c>
      <c r="G1297" s="85">
        <v>0</v>
      </c>
      <c r="H1297" s="20">
        <f t="shared" si="292"/>
        <v>0</v>
      </c>
      <c r="I1297" s="20">
        <f t="shared" si="293"/>
        <v>0</v>
      </c>
    </row>
    <row r="1298" spans="1:10" ht="22.5">
      <c r="A1298" s="45" t="s">
        <v>249</v>
      </c>
      <c r="B1298" s="70" t="s">
        <v>1010</v>
      </c>
      <c r="C1298" s="83"/>
      <c r="D1298" s="36" t="s">
        <v>1159</v>
      </c>
      <c r="E1298" s="46">
        <v>35</v>
      </c>
      <c r="F1298" s="20">
        <f t="shared" si="291"/>
        <v>0</v>
      </c>
      <c r="G1298" s="85">
        <v>0</v>
      </c>
      <c r="H1298" s="20">
        <f t="shared" si="292"/>
        <v>0</v>
      </c>
      <c r="I1298" s="20">
        <f t="shared" si="293"/>
        <v>0</v>
      </c>
    </row>
    <row r="1299" spans="1:10">
      <c r="A1299" s="45"/>
      <c r="B1299" s="71" t="s">
        <v>1227</v>
      </c>
      <c r="C1299" s="51"/>
      <c r="D1299" s="38"/>
      <c r="E1299" s="52"/>
      <c r="F1299" s="43">
        <f>SUM(F1296:F1298)</f>
        <v>0</v>
      </c>
      <c r="G1299" s="53"/>
      <c r="H1299" s="43">
        <f>SUM(H1296:H1298)</f>
        <v>0</v>
      </c>
      <c r="I1299" s="47">
        <f>SUM(I1296:I1298)</f>
        <v>0</v>
      </c>
    </row>
    <row r="1300" spans="1:10">
      <c r="A1300" s="40" t="s">
        <v>1108</v>
      </c>
      <c r="B1300" s="71" t="s">
        <v>1109</v>
      </c>
      <c r="C1300" s="42"/>
      <c r="D1300" s="30"/>
      <c r="E1300" s="49"/>
      <c r="F1300" s="44"/>
      <c r="G1300" s="44"/>
      <c r="H1300" s="44"/>
      <c r="I1300" s="44"/>
    </row>
    <row r="1301" spans="1:10">
      <c r="A1301" s="45" t="s">
        <v>250</v>
      </c>
      <c r="B1301" s="70" t="s">
        <v>1012</v>
      </c>
      <c r="C1301" s="83"/>
      <c r="D1301" s="36" t="s">
        <v>889</v>
      </c>
      <c r="E1301" s="46">
        <v>1</v>
      </c>
      <c r="F1301" s="20">
        <f t="shared" ref="F1301:F1304" si="294">C1301*E1301</f>
        <v>0</v>
      </c>
      <c r="G1301" s="85">
        <v>0</v>
      </c>
      <c r="H1301" s="20">
        <f t="shared" ref="H1301:H1304" si="295">F1301*G1301</f>
        <v>0</v>
      </c>
      <c r="I1301" s="20">
        <f t="shared" ref="I1301:I1304" si="296">SUM(F1301,H1301)</f>
        <v>0</v>
      </c>
    </row>
    <row r="1302" spans="1:10" ht="34.5" customHeight="1">
      <c r="A1302" s="45" t="s">
        <v>251</v>
      </c>
      <c r="B1302" s="70" t="s">
        <v>1135</v>
      </c>
      <c r="C1302" s="83"/>
      <c r="D1302" s="36" t="s">
        <v>1160</v>
      </c>
      <c r="E1302" s="55">
        <v>1.2569999999999999</v>
      </c>
      <c r="F1302" s="20">
        <f t="shared" si="294"/>
        <v>0</v>
      </c>
      <c r="G1302" s="85">
        <v>0</v>
      </c>
      <c r="H1302" s="20">
        <f t="shared" si="295"/>
        <v>0</v>
      </c>
      <c r="I1302" s="20">
        <f t="shared" si="296"/>
        <v>0</v>
      </c>
    </row>
    <row r="1303" spans="1:10" ht="22.5">
      <c r="A1303" s="45" t="s">
        <v>252</v>
      </c>
      <c r="B1303" s="70" t="s">
        <v>1117</v>
      </c>
      <c r="C1303" s="83"/>
      <c r="D1303" s="36" t="s">
        <v>1159</v>
      </c>
      <c r="E1303" s="46">
        <v>1</v>
      </c>
      <c r="F1303" s="20">
        <f t="shared" si="294"/>
        <v>0</v>
      </c>
      <c r="G1303" s="85">
        <v>0</v>
      </c>
      <c r="H1303" s="20">
        <f t="shared" si="295"/>
        <v>0</v>
      </c>
      <c r="I1303" s="20">
        <f t="shared" si="296"/>
        <v>0</v>
      </c>
    </row>
    <row r="1304" spans="1:10" ht="22.5">
      <c r="A1304" s="45" t="s">
        <v>253</v>
      </c>
      <c r="B1304" s="70" t="s">
        <v>1010</v>
      </c>
      <c r="C1304" s="83"/>
      <c r="D1304" s="36" t="s">
        <v>1159</v>
      </c>
      <c r="E1304" s="46">
        <v>71</v>
      </c>
      <c r="F1304" s="20">
        <f t="shared" si="294"/>
        <v>0</v>
      </c>
      <c r="G1304" s="85">
        <v>0</v>
      </c>
      <c r="H1304" s="20">
        <f t="shared" si="295"/>
        <v>0</v>
      </c>
      <c r="I1304" s="20">
        <f t="shared" si="296"/>
        <v>0</v>
      </c>
    </row>
    <row r="1305" spans="1:10">
      <c r="A1305" s="45"/>
      <c r="B1305" s="50" t="s">
        <v>1228</v>
      </c>
      <c r="C1305" s="42"/>
      <c r="D1305" s="36"/>
      <c r="E1305" s="52"/>
      <c r="F1305" s="43">
        <f>SUM(F1301:F1304)</f>
        <v>0</v>
      </c>
      <c r="G1305" s="53"/>
      <c r="H1305" s="43">
        <f>SUM(H1301:H1304)</f>
        <v>0</v>
      </c>
      <c r="I1305" s="47">
        <f>SUM(I1301:I1304)</f>
        <v>0</v>
      </c>
    </row>
    <row r="1306" spans="1:10" s="34" customFormat="1">
      <c r="A1306" s="17"/>
      <c r="B1306" s="61" t="s">
        <v>1229</v>
      </c>
      <c r="C1306" s="41"/>
      <c r="D1306" s="38"/>
      <c r="E1306" s="25"/>
      <c r="F1306" s="26"/>
      <c r="G1306" s="26"/>
      <c r="H1306" s="26"/>
      <c r="I1306" s="27">
        <f>SUM(I932,I937,I943,I948,I955,I960,I966,I971,I977,I983,I989,I994,I1000,I1005,I1011,I1016,I1022,I1028,I1034,I1039,I1045,I1050,I1056,I1061,I1067,I1072,I1078,I1084,I1090,I1095,I1105,I1111,I1116,I1122,I1127,I1133,I1139,I1145,I1150,I1156,I1161,I1167,I1172,I1178,I1184,I1189,I1195,I1200,I1206,I1212,I1218,I1223,I1229,I1234,I1240,I1245,I1251,I1256,I1263,I1269,I1275,I1282,I1288,I1294,I1299,I1305)</f>
        <v>0</v>
      </c>
      <c r="J1306" s="33"/>
    </row>
    <row r="1307" spans="1:10" s="13" customFormat="1" ht="13.5" customHeight="1">
      <c r="A1307" s="95" t="s">
        <v>1231</v>
      </c>
      <c r="B1307" s="96"/>
      <c r="C1307" s="96"/>
      <c r="D1307" s="96"/>
      <c r="E1307" s="96"/>
      <c r="F1307" s="96"/>
      <c r="G1307" s="96"/>
      <c r="H1307" s="96"/>
      <c r="I1307" s="97"/>
      <c r="J1307" s="12"/>
    </row>
    <row r="1308" spans="1:10" ht="22.5">
      <c r="A1308" s="45" t="s">
        <v>862</v>
      </c>
      <c r="B1308" s="70" t="s">
        <v>1233</v>
      </c>
      <c r="C1308" s="83"/>
      <c r="D1308" s="36" t="s">
        <v>1270</v>
      </c>
      <c r="E1308" s="46" t="s">
        <v>1270</v>
      </c>
      <c r="F1308" s="39">
        <f>C1308</f>
        <v>0</v>
      </c>
      <c r="G1308" s="85">
        <v>0</v>
      </c>
      <c r="H1308" s="20">
        <f t="shared" ref="H1308" si="297">F1308*G1308</f>
        <v>0</v>
      </c>
      <c r="I1308" s="20">
        <f t="shared" ref="I1308" si="298">SUM(F1308,H1308)</f>
        <v>0</v>
      </c>
    </row>
    <row r="1309" spans="1:10">
      <c r="A1309" s="45"/>
      <c r="B1309" s="64" t="s">
        <v>1234</v>
      </c>
      <c r="C1309" s="51"/>
      <c r="D1309" s="38"/>
      <c r="E1309" s="52"/>
      <c r="F1309" s="53"/>
      <c r="G1309" s="53"/>
      <c r="H1309" s="53"/>
      <c r="I1309" s="47">
        <f>I1308</f>
        <v>0</v>
      </c>
    </row>
    <row r="1310" spans="1:10" s="13" customFormat="1" ht="13.5" customHeight="1">
      <c r="A1310" s="95" t="s">
        <v>1232</v>
      </c>
      <c r="B1310" s="96"/>
      <c r="C1310" s="96"/>
      <c r="D1310" s="96"/>
      <c r="E1310" s="96"/>
      <c r="F1310" s="96"/>
      <c r="G1310" s="96"/>
      <c r="H1310" s="96"/>
      <c r="I1310" s="97"/>
      <c r="J1310" s="12"/>
    </row>
    <row r="1311" spans="1:10" ht="22.35" customHeight="1">
      <c r="A1311" s="45" t="s">
        <v>862</v>
      </c>
      <c r="B1311" s="70" t="s">
        <v>1271</v>
      </c>
      <c r="C1311" s="83"/>
      <c r="D1311" s="36" t="s">
        <v>1270</v>
      </c>
      <c r="E1311" s="46" t="s">
        <v>1270</v>
      </c>
      <c r="F1311" s="39">
        <f>C1311</f>
        <v>0</v>
      </c>
      <c r="G1311" s="85">
        <v>0</v>
      </c>
      <c r="H1311" s="20">
        <f t="shared" ref="H1311" si="299">F1311*G1311</f>
        <v>0</v>
      </c>
      <c r="I1311" s="20">
        <f t="shared" ref="I1311" si="300">SUM(F1311,H1311)</f>
        <v>0</v>
      </c>
    </row>
    <row r="1312" spans="1:10" ht="22.5">
      <c r="A1312" s="45" t="s">
        <v>2</v>
      </c>
      <c r="B1312" s="70" t="s">
        <v>1275</v>
      </c>
      <c r="C1312" s="41"/>
      <c r="D1312" s="38"/>
      <c r="E1312" s="52"/>
      <c r="F1312" s="39">
        <f>SUM(F1313:F1362)</f>
        <v>0</v>
      </c>
      <c r="G1312" s="86"/>
      <c r="H1312" s="20">
        <f>SUM(H1313:H1362)</f>
        <v>0</v>
      </c>
      <c r="I1312" s="20">
        <f>SUM(I1313:I1362)</f>
        <v>0</v>
      </c>
    </row>
    <row r="1313" spans="1:10">
      <c r="A1313" s="45" t="s">
        <v>1277</v>
      </c>
      <c r="B1313" s="87" t="s">
        <v>1272</v>
      </c>
      <c r="C1313" s="83"/>
      <c r="D1313" s="36" t="s">
        <v>1270</v>
      </c>
      <c r="E1313" s="46" t="s">
        <v>1270</v>
      </c>
      <c r="F1313" s="39">
        <f t="shared" ref="F1313:F1362" si="301">C1313</f>
        <v>0</v>
      </c>
      <c r="G1313" s="85">
        <v>0</v>
      </c>
      <c r="H1313" s="20">
        <f t="shared" ref="H1313:H1362" si="302">F1313*G1313</f>
        <v>0</v>
      </c>
      <c r="I1313" s="20">
        <f t="shared" ref="I1313:I1362" si="303">SUM(F1313,H1313)</f>
        <v>0</v>
      </c>
      <c r="J1313" s="6"/>
    </row>
    <row r="1314" spans="1:10">
      <c r="A1314" s="45" t="s">
        <v>1278</v>
      </c>
      <c r="B1314" s="87" t="s">
        <v>1273</v>
      </c>
      <c r="C1314" s="83"/>
      <c r="D1314" s="36" t="s">
        <v>1270</v>
      </c>
      <c r="E1314" s="46" t="s">
        <v>1270</v>
      </c>
      <c r="F1314" s="39">
        <f t="shared" si="301"/>
        <v>0</v>
      </c>
      <c r="G1314" s="85">
        <v>0</v>
      </c>
      <c r="H1314" s="20">
        <f t="shared" si="302"/>
        <v>0</v>
      </c>
      <c r="I1314" s="20">
        <f t="shared" si="303"/>
        <v>0</v>
      </c>
      <c r="J1314" s="6"/>
    </row>
    <row r="1315" spans="1:10">
      <c r="A1315" s="45" t="s">
        <v>1279</v>
      </c>
      <c r="B1315" s="87" t="s">
        <v>1274</v>
      </c>
      <c r="C1315" s="83"/>
      <c r="D1315" s="36" t="s">
        <v>1270</v>
      </c>
      <c r="E1315" s="46" t="s">
        <v>1270</v>
      </c>
      <c r="F1315" s="39">
        <f t="shared" si="301"/>
        <v>0</v>
      </c>
      <c r="G1315" s="85">
        <v>0</v>
      </c>
      <c r="H1315" s="20">
        <f t="shared" si="302"/>
        <v>0</v>
      </c>
      <c r="I1315" s="20">
        <f t="shared" si="303"/>
        <v>0</v>
      </c>
      <c r="J1315" s="6"/>
    </row>
    <row r="1316" spans="1:10">
      <c r="A1316" s="45" t="s">
        <v>1280</v>
      </c>
      <c r="B1316" s="87" t="s">
        <v>1283</v>
      </c>
      <c r="C1316" s="83"/>
      <c r="D1316" s="36" t="s">
        <v>1270</v>
      </c>
      <c r="E1316" s="46" t="s">
        <v>1270</v>
      </c>
      <c r="F1316" s="39">
        <f t="shared" si="301"/>
        <v>0</v>
      </c>
      <c r="G1316" s="85">
        <v>0</v>
      </c>
      <c r="H1316" s="20">
        <f t="shared" si="302"/>
        <v>0</v>
      </c>
      <c r="I1316" s="20">
        <f t="shared" si="303"/>
        <v>0</v>
      </c>
      <c r="J1316" s="6"/>
    </row>
    <row r="1317" spans="1:10">
      <c r="A1317" s="45" t="s">
        <v>1281</v>
      </c>
      <c r="B1317" s="87" t="s">
        <v>1282</v>
      </c>
      <c r="C1317" s="83"/>
      <c r="D1317" s="36" t="s">
        <v>1270</v>
      </c>
      <c r="E1317" s="46" t="s">
        <v>1270</v>
      </c>
      <c r="F1317" s="39">
        <f t="shared" si="301"/>
        <v>0</v>
      </c>
      <c r="G1317" s="85">
        <v>0</v>
      </c>
      <c r="H1317" s="20">
        <f t="shared" si="302"/>
        <v>0</v>
      </c>
      <c r="I1317" s="20">
        <f t="shared" si="303"/>
        <v>0</v>
      </c>
      <c r="J1317" s="6"/>
    </row>
    <row r="1318" spans="1:10">
      <c r="A1318" s="45" t="s">
        <v>1285</v>
      </c>
      <c r="B1318" s="87" t="s">
        <v>1331</v>
      </c>
      <c r="C1318" s="83"/>
      <c r="D1318" s="36" t="s">
        <v>1270</v>
      </c>
      <c r="E1318" s="46" t="s">
        <v>1270</v>
      </c>
      <c r="F1318" s="39">
        <f t="shared" si="301"/>
        <v>0</v>
      </c>
      <c r="G1318" s="85">
        <v>0</v>
      </c>
      <c r="H1318" s="20">
        <f t="shared" si="302"/>
        <v>0</v>
      </c>
      <c r="I1318" s="20">
        <f t="shared" si="303"/>
        <v>0</v>
      </c>
      <c r="J1318" s="6"/>
    </row>
    <row r="1319" spans="1:10">
      <c r="A1319" s="45" t="s">
        <v>1286</v>
      </c>
      <c r="B1319" s="87" t="s">
        <v>1332</v>
      </c>
      <c r="C1319" s="83"/>
      <c r="D1319" s="36" t="s">
        <v>1270</v>
      </c>
      <c r="E1319" s="46" t="s">
        <v>1270</v>
      </c>
      <c r="F1319" s="39">
        <f t="shared" si="301"/>
        <v>0</v>
      </c>
      <c r="G1319" s="85">
        <v>0</v>
      </c>
      <c r="H1319" s="20">
        <f t="shared" si="302"/>
        <v>0</v>
      </c>
      <c r="I1319" s="20">
        <f t="shared" si="303"/>
        <v>0</v>
      </c>
      <c r="J1319" s="6"/>
    </row>
    <row r="1320" spans="1:10">
      <c r="A1320" s="45" t="s">
        <v>1287</v>
      </c>
      <c r="B1320" s="87" t="s">
        <v>1333</v>
      </c>
      <c r="C1320" s="83"/>
      <c r="D1320" s="36" t="s">
        <v>1270</v>
      </c>
      <c r="E1320" s="46" t="s">
        <v>1270</v>
      </c>
      <c r="F1320" s="39">
        <f t="shared" si="301"/>
        <v>0</v>
      </c>
      <c r="G1320" s="85">
        <v>0</v>
      </c>
      <c r="H1320" s="20">
        <f t="shared" si="302"/>
        <v>0</v>
      </c>
      <c r="I1320" s="20">
        <f t="shared" si="303"/>
        <v>0</v>
      </c>
      <c r="J1320" s="6"/>
    </row>
    <row r="1321" spans="1:10">
      <c r="A1321" s="45" t="s">
        <v>1288</v>
      </c>
      <c r="B1321" s="87" t="s">
        <v>1334</v>
      </c>
      <c r="C1321" s="83"/>
      <c r="D1321" s="36" t="s">
        <v>1270</v>
      </c>
      <c r="E1321" s="46" t="s">
        <v>1270</v>
      </c>
      <c r="F1321" s="39">
        <f t="shared" si="301"/>
        <v>0</v>
      </c>
      <c r="G1321" s="85">
        <v>0</v>
      </c>
      <c r="H1321" s="20">
        <f t="shared" si="302"/>
        <v>0</v>
      </c>
      <c r="I1321" s="20">
        <f t="shared" si="303"/>
        <v>0</v>
      </c>
      <c r="J1321" s="6"/>
    </row>
    <row r="1322" spans="1:10">
      <c r="A1322" s="45" t="s">
        <v>1289</v>
      </c>
      <c r="B1322" s="87" t="s">
        <v>1335</v>
      </c>
      <c r="C1322" s="83"/>
      <c r="D1322" s="36" t="s">
        <v>1270</v>
      </c>
      <c r="E1322" s="46" t="s">
        <v>1270</v>
      </c>
      <c r="F1322" s="39">
        <f t="shared" si="301"/>
        <v>0</v>
      </c>
      <c r="G1322" s="85">
        <v>0</v>
      </c>
      <c r="H1322" s="20">
        <f t="shared" si="302"/>
        <v>0</v>
      </c>
      <c r="I1322" s="20">
        <f t="shared" si="303"/>
        <v>0</v>
      </c>
      <c r="J1322" s="6"/>
    </row>
    <row r="1323" spans="1:10">
      <c r="A1323" s="45" t="s">
        <v>1290</v>
      </c>
      <c r="B1323" s="87" t="s">
        <v>1336</v>
      </c>
      <c r="C1323" s="83"/>
      <c r="D1323" s="36" t="s">
        <v>1270</v>
      </c>
      <c r="E1323" s="46" t="s">
        <v>1270</v>
      </c>
      <c r="F1323" s="39">
        <f t="shared" si="301"/>
        <v>0</v>
      </c>
      <c r="G1323" s="85">
        <v>0</v>
      </c>
      <c r="H1323" s="20">
        <f t="shared" si="302"/>
        <v>0</v>
      </c>
      <c r="I1323" s="20">
        <f t="shared" si="303"/>
        <v>0</v>
      </c>
      <c r="J1323" s="6"/>
    </row>
    <row r="1324" spans="1:10">
      <c r="A1324" s="45" t="s">
        <v>1291</v>
      </c>
      <c r="B1324" s="87" t="s">
        <v>1337</v>
      </c>
      <c r="C1324" s="83"/>
      <c r="D1324" s="36" t="s">
        <v>1270</v>
      </c>
      <c r="E1324" s="46" t="s">
        <v>1270</v>
      </c>
      <c r="F1324" s="39">
        <f t="shared" si="301"/>
        <v>0</v>
      </c>
      <c r="G1324" s="85">
        <v>0</v>
      </c>
      <c r="H1324" s="20">
        <f t="shared" si="302"/>
        <v>0</v>
      </c>
      <c r="I1324" s="20">
        <f t="shared" si="303"/>
        <v>0</v>
      </c>
      <c r="J1324" s="6"/>
    </row>
    <row r="1325" spans="1:10">
      <c r="A1325" s="45" t="s">
        <v>1292</v>
      </c>
      <c r="B1325" s="87" t="s">
        <v>1338</v>
      </c>
      <c r="C1325" s="83"/>
      <c r="D1325" s="36" t="s">
        <v>1270</v>
      </c>
      <c r="E1325" s="46" t="s">
        <v>1270</v>
      </c>
      <c r="F1325" s="39">
        <f t="shared" si="301"/>
        <v>0</v>
      </c>
      <c r="G1325" s="85">
        <v>0</v>
      </c>
      <c r="H1325" s="20">
        <f t="shared" si="302"/>
        <v>0</v>
      </c>
      <c r="I1325" s="20">
        <f t="shared" si="303"/>
        <v>0</v>
      </c>
      <c r="J1325" s="6"/>
    </row>
    <row r="1326" spans="1:10">
      <c r="A1326" s="45" t="s">
        <v>1293</v>
      </c>
      <c r="B1326" s="87" t="s">
        <v>1339</v>
      </c>
      <c r="C1326" s="83"/>
      <c r="D1326" s="36" t="s">
        <v>1270</v>
      </c>
      <c r="E1326" s="46" t="s">
        <v>1270</v>
      </c>
      <c r="F1326" s="39">
        <f t="shared" si="301"/>
        <v>0</v>
      </c>
      <c r="G1326" s="85">
        <v>0</v>
      </c>
      <c r="H1326" s="20">
        <f t="shared" si="302"/>
        <v>0</v>
      </c>
      <c r="I1326" s="20">
        <f t="shared" si="303"/>
        <v>0</v>
      </c>
      <c r="J1326" s="6"/>
    </row>
    <row r="1327" spans="1:10">
      <c r="A1327" s="45" t="s">
        <v>1294</v>
      </c>
      <c r="B1327" s="87" t="s">
        <v>1340</v>
      </c>
      <c r="C1327" s="83"/>
      <c r="D1327" s="36" t="s">
        <v>1270</v>
      </c>
      <c r="E1327" s="46" t="s">
        <v>1270</v>
      </c>
      <c r="F1327" s="39">
        <f t="shared" si="301"/>
        <v>0</v>
      </c>
      <c r="G1327" s="85">
        <v>0</v>
      </c>
      <c r="H1327" s="20">
        <f t="shared" si="302"/>
        <v>0</v>
      </c>
      <c r="I1327" s="20">
        <f t="shared" si="303"/>
        <v>0</v>
      </c>
      <c r="J1327" s="6"/>
    </row>
    <row r="1328" spans="1:10">
      <c r="A1328" s="45" t="s">
        <v>1295</v>
      </c>
      <c r="B1328" s="87" t="s">
        <v>1341</v>
      </c>
      <c r="C1328" s="83"/>
      <c r="D1328" s="36" t="s">
        <v>1270</v>
      </c>
      <c r="E1328" s="46" t="s">
        <v>1270</v>
      </c>
      <c r="F1328" s="39">
        <f t="shared" si="301"/>
        <v>0</v>
      </c>
      <c r="G1328" s="85">
        <v>0</v>
      </c>
      <c r="H1328" s="20">
        <f t="shared" si="302"/>
        <v>0</v>
      </c>
      <c r="I1328" s="20">
        <f t="shared" si="303"/>
        <v>0</v>
      </c>
      <c r="J1328" s="6"/>
    </row>
    <row r="1329" spans="1:10">
      <c r="A1329" s="45" t="s">
        <v>1296</v>
      </c>
      <c r="B1329" s="87" t="s">
        <v>1342</v>
      </c>
      <c r="C1329" s="83"/>
      <c r="D1329" s="36" t="s">
        <v>1270</v>
      </c>
      <c r="E1329" s="46" t="s">
        <v>1270</v>
      </c>
      <c r="F1329" s="39">
        <f t="shared" si="301"/>
        <v>0</v>
      </c>
      <c r="G1329" s="85">
        <v>0</v>
      </c>
      <c r="H1329" s="20">
        <f t="shared" si="302"/>
        <v>0</v>
      </c>
      <c r="I1329" s="20">
        <f t="shared" si="303"/>
        <v>0</v>
      </c>
      <c r="J1329" s="6"/>
    </row>
    <row r="1330" spans="1:10">
      <c r="A1330" s="45" t="s">
        <v>1297</v>
      </c>
      <c r="B1330" s="87" t="s">
        <v>1343</v>
      </c>
      <c r="C1330" s="83"/>
      <c r="D1330" s="36" t="s">
        <v>1270</v>
      </c>
      <c r="E1330" s="46" t="s">
        <v>1270</v>
      </c>
      <c r="F1330" s="39">
        <f t="shared" si="301"/>
        <v>0</v>
      </c>
      <c r="G1330" s="85">
        <v>0</v>
      </c>
      <c r="H1330" s="20">
        <f t="shared" si="302"/>
        <v>0</v>
      </c>
      <c r="I1330" s="20">
        <f t="shared" si="303"/>
        <v>0</v>
      </c>
      <c r="J1330" s="6"/>
    </row>
    <row r="1331" spans="1:10">
      <c r="A1331" s="45" t="s">
        <v>1298</v>
      </c>
      <c r="B1331" s="87" t="s">
        <v>1344</v>
      </c>
      <c r="C1331" s="83"/>
      <c r="D1331" s="36" t="s">
        <v>1270</v>
      </c>
      <c r="E1331" s="46" t="s">
        <v>1270</v>
      </c>
      <c r="F1331" s="39">
        <f t="shared" si="301"/>
        <v>0</v>
      </c>
      <c r="G1331" s="85">
        <v>0</v>
      </c>
      <c r="H1331" s="20">
        <f t="shared" si="302"/>
        <v>0</v>
      </c>
      <c r="I1331" s="20">
        <f t="shared" si="303"/>
        <v>0</v>
      </c>
      <c r="J1331" s="6"/>
    </row>
    <row r="1332" spans="1:10">
      <c r="A1332" s="45" t="s">
        <v>1299</v>
      </c>
      <c r="B1332" s="87" t="s">
        <v>1345</v>
      </c>
      <c r="C1332" s="83"/>
      <c r="D1332" s="36" t="s">
        <v>1270</v>
      </c>
      <c r="E1332" s="46" t="s">
        <v>1270</v>
      </c>
      <c r="F1332" s="39">
        <f t="shared" si="301"/>
        <v>0</v>
      </c>
      <c r="G1332" s="85">
        <v>0</v>
      </c>
      <c r="H1332" s="20">
        <f t="shared" si="302"/>
        <v>0</v>
      </c>
      <c r="I1332" s="20">
        <f t="shared" si="303"/>
        <v>0</v>
      </c>
      <c r="J1332" s="6"/>
    </row>
    <row r="1333" spans="1:10">
      <c r="A1333" s="45" t="s">
        <v>1300</v>
      </c>
      <c r="B1333" s="87" t="s">
        <v>1346</v>
      </c>
      <c r="C1333" s="83"/>
      <c r="D1333" s="36" t="s">
        <v>1270</v>
      </c>
      <c r="E1333" s="46" t="s">
        <v>1270</v>
      </c>
      <c r="F1333" s="39">
        <f t="shared" si="301"/>
        <v>0</v>
      </c>
      <c r="G1333" s="85">
        <v>0</v>
      </c>
      <c r="H1333" s="20">
        <f t="shared" si="302"/>
        <v>0</v>
      </c>
      <c r="I1333" s="20">
        <f t="shared" si="303"/>
        <v>0</v>
      </c>
      <c r="J1333" s="6"/>
    </row>
    <row r="1334" spans="1:10">
      <c r="A1334" s="45" t="s">
        <v>1301</v>
      </c>
      <c r="B1334" s="87" t="s">
        <v>1347</v>
      </c>
      <c r="C1334" s="83"/>
      <c r="D1334" s="36" t="s">
        <v>1270</v>
      </c>
      <c r="E1334" s="46" t="s">
        <v>1270</v>
      </c>
      <c r="F1334" s="39">
        <f t="shared" si="301"/>
        <v>0</v>
      </c>
      <c r="G1334" s="85">
        <v>0</v>
      </c>
      <c r="H1334" s="20">
        <f t="shared" si="302"/>
        <v>0</v>
      </c>
      <c r="I1334" s="20">
        <f t="shared" si="303"/>
        <v>0</v>
      </c>
      <c r="J1334" s="6"/>
    </row>
    <row r="1335" spans="1:10">
      <c r="A1335" s="45" t="s">
        <v>1302</v>
      </c>
      <c r="B1335" s="87" t="s">
        <v>1348</v>
      </c>
      <c r="C1335" s="83"/>
      <c r="D1335" s="36" t="s">
        <v>1270</v>
      </c>
      <c r="E1335" s="46" t="s">
        <v>1270</v>
      </c>
      <c r="F1335" s="39">
        <f t="shared" si="301"/>
        <v>0</v>
      </c>
      <c r="G1335" s="85">
        <v>0</v>
      </c>
      <c r="H1335" s="20">
        <f t="shared" si="302"/>
        <v>0</v>
      </c>
      <c r="I1335" s="20">
        <f t="shared" si="303"/>
        <v>0</v>
      </c>
      <c r="J1335" s="6"/>
    </row>
    <row r="1336" spans="1:10">
      <c r="A1336" s="45" t="s">
        <v>1303</v>
      </c>
      <c r="B1336" s="87" t="s">
        <v>1349</v>
      </c>
      <c r="C1336" s="83"/>
      <c r="D1336" s="36" t="s">
        <v>1270</v>
      </c>
      <c r="E1336" s="46" t="s">
        <v>1270</v>
      </c>
      <c r="F1336" s="39">
        <f t="shared" si="301"/>
        <v>0</v>
      </c>
      <c r="G1336" s="85">
        <v>0</v>
      </c>
      <c r="H1336" s="20">
        <f t="shared" si="302"/>
        <v>0</v>
      </c>
      <c r="I1336" s="20">
        <f t="shared" si="303"/>
        <v>0</v>
      </c>
      <c r="J1336" s="6"/>
    </row>
    <row r="1337" spans="1:10">
      <c r="A1337" s="45" t="s">
        <v>1304</v>
      </c>
      <c r="B1337" s="87" t="s">
        <v>1350</v>
      </c>
      <c r="C1337" s="83"/>
      <c r="D1337" s="36" t="s">
        <v>1270</v>
      </c>
      <c r="E1337" s="46" t="s">
        <v>1270</v>
      </c>
      <c r="F1337" s="39">
        <f t="shared" si="301"/>
        <v>0</v>
      </c>
      <c r="G1337" s="85">
        <v>0</v>
      </c>
      <c r="H1337" s="20">
        <f t="shared" si="302"/>
        <v>0</v>
      </c>
      <c r="I1337" s="20">
        <f t="shared" si="303"/>
        <v>0</v>
      </c>
      <c r="J1337" s="6"/>
    </row>
    <row r="1338" spans="1:10">
      <c r="A1338" s="45" t="s">
        <v>1305</v>
      </c>
      <c r="B1338" s="87" t="s">
        <v>1351</v>
      </c>
      <c r="C1338" s="83"/>
      <c r="D1338" s="36" t="s">
        <v>1270</v>
      </c>
      <c r="E1338" s="46" t="s">
        <v>1270</v>
      </c>
      <c r="F1338" s="39">
        <f t="shared" si="301"/>
        <v>0</v>
      </c>
      <c r="G1338" s="85">
        <v>0</v>
      </c>
      <c r="H1338" s="20">
        <f t="shared" si="302"/>
        <v>0</v>
      </c>
      <c r="I1338" s="20">
        <f t="shared" si="303"/>
        <v>0</v>
      </c>
      <c r="J1338" s="6"/>
    </row>
    <row r="1339" spans="1:10">
      <c r="A1339" s="45" t="s">
        <v>1306</v>
      </c>
      <c r="B1339" s="87" t="s">
        <v>1352</v>
      </c>
      <c r="C1339" s="83"/>
      <c r="D1339" s="36" t="s">
        <v>1270</v>
      </c>
      <c r="E1339" s="46" t="s">
        <v>1270</v>
      </c>
      <c r="F1339" s="39">
        <f t="shared" si="301"/>
        <v>0</v>
      </c>
      <c r="G1339" s="85">
        <v>0</v>
      </c>
      <c r="H1339" s="20">
        <f t="shared" si="302"/>
        <v>0</v>
      </c>
      <c r="I1339" s="20">
        <f t="shared" si="303"/>
        <v>0</v>
      </c>
      <c r="J1339" s="6"/>
    </row>
    <row r="1340" spans="1:10">
      <c r="A1340" s="45" t="s">
        <v>1307</v>
      </c>
      <c r="B1340" s="87" t="s">
        <v>1353</v>
      </c>
      <c r="C1340" s="83"/>
      <c r="D1340" s="36" t="s">
        <v>1270</v>
      </c>
      <c r="E1340" s="46" t="s">
        <v>1270</v>
      </c>
      <c r="F1340" s="39">
        <f t="shared" si="301"/>
        <v>0</v>
      </c>
      <c r="G1340" s="85">
        <v>0</v>
      </c>
      <c r="H1340" s="20">
        <f t="shared" si="302"/>
        <v>0</v>
      </c>
      <c r="I1340" s="20">
        <f t="shared" si="303"/>
        <v>0</v>
      </c>
      <c r="J1340" s="6"/>
    </row>
    <row r="1341" spans="1:10">
      <c r="A1341" s="45" t="s">
        <v>1308</v>
      </c>
      <c r="B1341" s="87" t="s">
        <v>1354</v>
      </c>
      <c r="C1341" s="83"/>
      <c r="D1341" s="36" t="s">
        <v>1270</v>
      </c>
      <c r="E1341" s="46" t="s">
        <v>1270</v>
      </c>
      <c r="F1341" s="39">
        <f t="shared" si="301"/>
        <v>0</v>
      </c>
      <c r="G1341" s="85">
        <v>0</v>
      </c>
      <c r="H1341" s="20">
        <f t="shared" si="302"/>
        <v>0</v>
      </c>
      <c r="I1341" s="20">
        <f t="shared" si="303"/>
        <v>0</v>
      </c>
      <c r="J1341" s="6"/>
    </row>
    <row r="1342" spans="1:10">
      <c r="A1342" s="45" t="s">
        <v>1309</v>
      </c>
      <c r="B1342" s="87" t="s">
        <v>1355</v>
      </c>
      <c r="C1342" s="83"/>
      <c r="D1342" s="36" t="s">
        <v>1270</v>
      </c>
      <c r="E1342" s="46" t="s">
        <v>1270</v>
      </c>
      <c r="F1342" s="39">
        <f t="shared" si="301"/>
        <v>0</v>
      </c>
      <c r="G1342" s="85">
        <v>0</v>
      </c>
      <c r="H1342" s="20">
        <f t="shared" si="302"/>
        <v>0</v>
      </c>
      <c r="I1342" s="20">
        <f t="shared" si="303"/>
        <v>0</v>
      </c>
      <c r="J1342" s="6"/>
    </row>
    <row r="1343" spans="1:10">
      <c r="A1343" s="45" t="s">
        <v>1310</v>
      </c>
      <c r="B1343" s="87" t="s">
        <v>1356</v>
      </c>
      <c r="C1343" s="83"/>
      <c r="D1343" s="36" t="s">
        <v>1270</v>
      </c>
      <c r="E1343" s="46" t="s">
        <v>1270</v>
      </c>
      <c r="F1343" s="39">
        <f t="shared" si="301"/>
        <v>0</v>
      </c>
      <c r="G1343" s="85">
        <v>0</v>
      </c>
      <c r="H1343" s="20">
        <f t="shared" si="302"/>
        <v>0</v>
      </c>
      <c r="I1343" s="20">
        <f t="shared" si="303"/>
        <v>0</v>
      </c>
      <c r="J1343" s="6"/>
    </row>
    <row r="1344" spans="1:10">
      <c r="A1344" s="45" t="s">
        <v>1311</v>
      </c>
      <c r="B1344" s="87" t="s">
        <v>1357</v>
      </c>
      <c r="C1344" s="83"/>
      <c r="D1344" s="36" t="s">
        <v>1270</v>
      </c>
      <c r="E1344" s="46" t="s">
        <v>1270</v>
      </c>
      <c r="F1344" s="39">
        <f t="shared" si="301"/>
        <v>0</v>
      </c>
      <c r="G1344" s="85">
        <v>0</v>
      </c>
      <c r="H1344" s="20">
        <f t="shared" si="302"/>
        <v>0</v>
      </c>
      <c r="I1344" s="20">
        <f t="shared" si="303"/>
        <v>0</v>
      </c>
      <c r="J1344" s="6"/>
    </row>
    <row r="1345" spans="1:10">
      <c r="A1345" s="45" t="s">
        <v>1312</v>
      </c>
      <c r="B1345" s="87" t="s">
        <v>1358</v>
      </c>
      <c r="C1345" s="83"/>
      <c r="D1345" s="36" t="s">
        <v>1270</v>
      </c>
      <c r="E1345" s="46" t="s">
        <v>1270</v>
      </c>
      <c r="F1345" s="39">
        <f t="shared" si="301"/>
        <v>0</v>
      </c>
      <c r="G1345" s="85">
        <v>0</v>
      </c>
      <c r="H1345" s="20">
        <f t="shared" si="302"/>
        <v>0</v>
      </c>
      <c r="I1345" s="20">
        <f t="shared" si="303"/>
        <v>0</v>
      </c>
      <c r="J1345" s="6"/>
    </row>
    <row r="1346" spans="1:10">
      <c r="A1346" s="45" t="s">
        <v>1313</v>
      </c>
      <c r="B1346" s="87" t="s">
        <v>1359</v>
      </c>
      <c r="C1346" s="83"/>
      <c r="D1346" s="36" t="s">
        <v>1270</v>
      </c>
      <c r="E1346" s="46" t="s">
        <v>1270</v>
      </c>
      <c r="F1346" s="39">
        <f t="shared" si="301"/>
        <v>0</v>
      </c>
      <c r="G1346" s="85">
        <v>0</v>
      </c>
      <c r="H1346" s="20">
        <f t="shared" si="302"/>
        <v>0</v>
      </c>
      <c r="I1346" s="20">
        <f t="shared" si="303"/>
        <v>0</v>
      </c>
      <c r="J1346" s="6"/>
    </row>
    <row r="1347" spans="1:10">
      <c r="A1347" s="45" t="s">
        <v>1314</v>
      </c>
      <c r="B1347" s="87" t="s">
        <v>1360</v>
      </c>
      <c r="C1347" s="83"/>
      <c r="D1347" s="36" t="s">
        <v>1270</v>
      </c>
      <c r="E1347" s="46" t="s">
        <v>1270</v>
      </c>
      <c r="F1347" s="39">
        <f t="shared" si="301"/>
        <v>0</v>
      </c>
      <c r="G1347" s="85">
        <v>0</v>
      </c>
      <c r="H1347" s="20">
        <f t="shared" si="302"/>
        <v>0</v>
      </c>
      <c r="I1347" s="20">
        <f t="shared" si="303"/>
        <v>0</v>
      </c>
      <c r="J1347" s="6"/>
    </row>
    <row r="1348" spans="1:10">
      <c r="A1348" s="45" t="s">
        <v>1315</v>
      </c>
      <c r="B1348" s="87" t="s">
        <v>1361</v>
      </c>
      <c r="C1348" s="83"/>
      <c r="D1348" s="36" t="s">
        <v>1270</v>
      </c>
      <c r="E1348" s="46" t="s">
        <v>1270</v>
      </c>
      <c r="F1348" s="39">
        <f t="shared" si="301"/>
        <v>0</v>
      </c>
      <c r="G1348" s="85">
        <v>0</v>
      </c>
      <c r="H1348" s="20">
        <f t="shared" si="302"/>
        <v>0</v>
      </c>
      <c r="I1348" s="20">
        <f t="shared" si="303"/>
        <v>0</v>
      </c>
      <c r="J1348" s="6"/>
    </row>
    <row r="1349" spans="1:10">
      <c r="A1349" s="45" t="s">
        <v>1316</v>
      </c>
      <c r="B1349" s="87" t="s">
        <v>1362</v>
      </c>
      <c r="C1349" s="83"/>
      <c r="D1349" s="36" t="s">
        <v>1270</v>
      </c>
      <c r="E1349" s="46" t="s">
        <v>1270</v>
      </c>
      <c r="F1349" s="39">
        <f t="shared" si="301"/>
        <v>0</v>
      </c>
      <c r="G1349" s="85">
        <v>0</v>
      </c>
      <c r="H1349" s="20">
        <f t="shared" si="302"/>
        <v>0</v>
      </c>
      <c r="I1349" s="20">
        <f t="shared" si="303"/>
        <v>0</v>
      </c>
      <c r="J1349" s="6"/>
    </row>
    <row r="1350" spans="1:10">
      <c r="A1350" s="45" t="s">
        <v>1317</v>
      </c>
      <c r="B1350" s="87" t="s">
        <v>1363</v>
      </c>
      <c r="C1350" s="83"/>
      <c r="D1350" s="36" t="s">
        <v>1270</v>
      </c>
      <c r="E1350" s="46" t="s">
        <v>1270</v>
      </c>
      <c r="F1350" s="39">
        <f t="shared" si="301"/>
        <v>0</v>
      </c>
      <c r="G1350" s="85">
        <v>0</v>
      </c>
      <c r="H1350" s="20">
        <f t="shared" si="302"/>
        <v>0</v>
      </c>
      <c r="I1350" s="20">
        <f t="shared" si="303"/>
        <v>0</v>
      </c>
      <c r="J1350" s="6"/>
    </row>
    <row r="1351" spans="1:10">
      <c r="A1351" s="45" t="s">
        <v>1318</v>
      </c>
      <c r="B1351" s="87" t="s">
        <v>1364</v>
      </c>
      <c r="C1351" s="83"/>
      <c r="D1351" s="36" t="s">
        <v>1270</v>
      </c>
      <c r="E1351" s="46" t="s">
        <v>1270</v>
      </c>
      <c r="F1351" s="39">
        <f t="shared" si="301"/>
        <v>0</v>
      </c>
      <c r="G1351" s="85">
        <v>0</v>
      </c>
      <c r="H1351" s="20">
        <f t="shared" si="302"/>
        <v>0</v>
      </c>
      <c r="I1351" s="20">
        <f t="shared" si="303"/>
        <v>0</v>
      </c>
      <c r="J1351" s="6"/>
    </row>
    <row r="1352" spans="1:10">
      <c r="A1352" s="45" t="s">
        <v>1319</v>
      </c>
      <c r="B1352" s="87" t="s">
        <v>1365</v>
      </c>
      <c r="C1352" s="83"/>
      <c r="D1352" s="36" t="s">
        <v>1270</v>
      </c>
      <c r="E1352" s="46" t="s">
        <v>1270</v>
      </c>
      <c r="F1352" s="39">
        <f t="shared" si="301"/>
        <v>0</v>
      </c>
      <c r="G1352" s="85">
        <v>0</v>
      </c>
      <c r="H1352" s="20">
        <f t="shared" si="302"/>
        <v>0</v>
      </c>
      <c r="I1352" s="20">
        <f t="shared" si="303"/>
        <v>0</v>
      </c>
      <c r="J1352" s="6"/>
    </row>
    <row r="1353" spans="1:10">
      <c r="A1353" s="45" t="s">
        <v>1320</v>
      </c>
      <c r="B1353" s="87" t="s">
        <v>1366</v>
      </c>
      <c r="C1353" s="83"/>
      <c r="D1353" s="36" t="s">
        <v>1270</v>
      </c>
      <c r="E1353" s="46" t="s">
        <v>1270</v>
      </c>
      <c r="F1353" s="39">
        <f t="shared" si="301"/>
        <v>0</v>
      </c>
      <c r="G1353" s="85">
        <v>0</v>
      </c>
      <c r="H1353" s="20">
        <f t="shared" si="302"/>
        <v>0</v>
      </c>
      <c r="I1353" s="20">
        <f t="shared" si="303"/>
        <v>0</v>
      </c>
      <c r="J1353" s="6"/>
    </row>
    <row r="1354" spans="1:10">
      <c r="A1354" s="45" t="s">
        <v>1321</v>
      </c>
      <c r="B1354" s="87" t="s">
        <v>1367</v>
      </c>
      <c r="C1354" s="83"/>
      <c r="D1354" s="36" t="s">
        <v>1270</v>
      </c>
      <c r="E1354" s="46" t="s">
        <v>1270</v>
      </c>
      <c r="F1354" s="39">
        <f t="shared" si="301"/>
        <v>0</v>
      </c>
      <c r="G1354" s="85">
        <v>0</v>
      </c>
      <c r="H1354" s="20">
        <f t="shared" si="302"/>
        <v>0</v>
      </c>
      <c r="I1354" s="20">
        <f t="shared" si="303"/>
        <v>0</v>
      </c>
      <c r="J1354" s="6"/>
    </row>
    <row r="1355" spans="1:10">
      <c r="A1355" s="45" t="s">
        <v>1322</v>
      </c>
      <c r="B1355" s="87" t="s">
        <v>1368</v>
      </c>
      <c r="C1355" s="83"/>
      <c r="D1355" s="36" t="s">
        <v>1270</v>
      </c>
      <c r="E1355" s="46" t="s">
        <v>1270</v>
      </c>
      <c r="F1355" s="39">
        <f t="shared" si="301"/>
        <v>0</v>
      </c>
      <c r="G1355" s="85">
        <v>0</v>
      </c>
      <c r="H1355" s="20">
        <f t="shared" si="302"/>
        <v>0</v>
      </c>
      <c r="I1355" s="20">
        <f t="shared" si="303"/>
        <v>0</v>
      </c>
      <c r="J1355" s="6"/>
    </row>
    <row r="1356" spans="1:10">
      <c r="A1356" s="45" t="s">
        <v>1323</v>
      </c>
      <c r="B1356" s="87" t="s">
        <v>1369</v>
      </c>
      <c r="C1356" s="83"/>
      <c r="D1356" s="36" t="s">
        <v>1270</v>
      </c>
      <c r="E1356" s="46" t="s">
        <v>1270</v>
      </c>
      <c r="F1356" s="39">
        <f t="shared" si="301"/>
        <v>0</v>
      </c>
      <c r="G1356" s="85">
        <v>0</v>
      </c>
      <c r="H1356" s="20">
        <f t="shared" si="302"/>
        <v>0</v>
      </c>
      <c r="I1356" s="20">
        <f t="shared" si="303"/>
        <v>0</v>
      </c>
      <c r="J1356" s="6"/>
    </row>
    <row r="1357" spans="1:10">
      <c r="A1357" s="45" t="s">
        <v>1324</v>
      </c>
      <c r="B1357" s="87" t="s">
        <v>1370</v>
      </c>
      <c r="C1357" s="83"/>
      <c r="D1357" s="36" t="s">
        <v>1270</v>
      </c>
      <c r="E1357" s="46" t="s">
        <v>1270</v>
      </c>
      <c r="F1357" s="39">
        <f t="shared" si="301"/>
        <v>0</v>
      </c>
      <c r="G1357" s="85">
        <v>0</v>
      </c>
      <c r="H1357" s="20">
        <f t="shared" si="302"/>
        <v>0</v>
      </c>
      <c r="I1357" s="20">
        <f t="shared" si="303"/>
        <v>0</v>
      </c>
      <c r="J1357" s="6"/>
    </row>
    <row r="1358" spans="1:10">
      <c r="A1358" s="45" t="s">
        <v>1325</v>
      </c>
      <c r="B1358" s="87" t="s">
        <v>1371</v>
      </c>
      <c r="C1358" s="83"/>
      <c r="D1358" s="36" t="s">
        <v>1270</v>
      </c>
      <c r="E1358" s="46" t="s">
        <v>1270</v>
      </c>
      <c r="F1358" s="39">
        <f t="shared" si="301"/>
        <v>0</v>
      </c>
      <c r="G1358" s="85">
        <v>0</v>
      </c>
      <c r="H1358" s="20">
        <f t="shared" si="302"/>
        <v>0</v>
      </c>
      <c r="I1358" s="20">
        <f t="shared" si="303"/>
        <v>0</v>
      </c>
      <c r="J1358" s="6"/>
    </row>
    <row r="1359" spans="1:10">
      <c r="A1359" s="45" t="s">
        <v>1326</v>
      </c>
      <c r="B1359" s="87" t="s">
        <v>1372</v>
      </c>
      <c r="C1359" s="83"/>
      <c r="D1359" s="36" t="s">
        <v>1270</v>
      </c>
      <c r="E1359" s="46" t="s">
        <v>1270</v>
      </c>
      <c r="F1359" s="39">
        <f t="shared" si="301"/>
        <v>0</v>
      </c>
      <c r="G1359" s="85">
        <v>0</v>
      </c>
      <c r="H1359" s="20">
        <f t="shared" si="302"/>
        <v>0</v>
      </c>
      <c r="I1359" s="20">
        <f t="shared" si="303"/>
        <v>0</v>
      </c>
      <c r="J1359" s="6"/>
    </row>
    <row r="1360" spans="1:10">
      <c r="A1360" s="45" t="s">
        <v>1327</v>
      </c>
      <c r="B1360" s="87" t="s">
        <v>1373</v>
      </c>
      <c r="C1360" s="83"/>
      <c r="D1360" s="36" t="s">
        <v>1270</v>
      </c>
      <c r="E1360" s="46" t="s">
        <v>1270</v>
      </c>
      <c r="F1360" s="39">
        <f t="shared" si="301"/>
        <v>0</v>
      </c>
      <c r="G1360" s="85">
        <v>0</v>
      </c>
      <c r="H1360" s="20">
        <f t="shared" si="302"/>
        <v>0</v>
      </c>
      <c r="I1360" s="20">
        <f t="shared" si="303"/>
        <v>0</v>
      </c>
      <c r="J1360" s="6"/>
    </row>
    <row r="1361" spans="1:10">
      <c r="A1361" s="45" t="s">
        <v>1328</v>
      </c>
      <c r="B1361" s="87" t="s">
        <v>1374</v>
      </c>
      <c r="C1361" s="83"/>
      <c r="D1361" s="36" t="s">
        <v>1270</v>
      </c>
      <c r="E1361" s="46" t="s">
        <v>1270</v>
      </c>
      <c r="F1361" s="39">
        <f t="shared" si="301"/>
        <v>0</v>
      </c>
      <c r="G1361" s="85">
        <v>0</v>
      </c>
      <c r="H1361" s="20">
        <f t="shared" si="302"/>
        <v>0</v>
      </c>
      <c r="I1361" s="20">
        <f t="shared" si="303"/>
        <v>0</v>
      </c>
      <c r="J1361" s="6"/>
    </row>
    <row r="1362" spans="1:10">
      <c r="A1362" s="45" t="s">
        <v>1329</v>
      </c>
      <c r="B1362" s="87" t="s">
        <v>1330</v>
      </c>
      <c r="C1362" s="83"/>
      <c r="D1362" s="36" t="s">
        <v>1270</v>
      </c>
      <c r="E1362" s="46" t="s">
        <v>1270</v>
      </c>
      <c r="F1362" s="39">
        <f t="shared" si="301"/>
        <v>0</v>
      </c>
      <c r="G1362" s="85">
        <v>0</v>
      </c>
      <c r="H1362" s="20">
        <f t="shared" si="302"/>
        <v>0</v>
      </c>
      <c r="I1362" s="20">
        <f t="shared" si="303"/>
        <v>0</v>
      </c>
      <c r="J1362" s="6"/>
    </row>
    <row r="1363" spans="1:10">
      <c r="A1363" s="45"/>
      <c r="B1363" s="64" t="s">
        <v>1235</v>
      </c>
      <c r="C1363" s="51"/>
      <c r="D1363" s="38"/>
      <c r="E1363" s="52"/>
      <c r="F1363" s="53"/>
      <c r="G1363" s="53"/>
      <c r="H1363" s="53"/>
      <c r="I1363" s="47">
        <f>SUM(I1311:I1312)</f>
        <v>0</v>
      </c>
      <c r="J1363" s="6"/>
    </row>
    <row r="1364" spans="1:10">
      <c r="A1364" s="45"/>
      <c r="B1364" s="64" t="s">
        <v>1236</v>
      </c>
      <c r="C1364" s="51"/>
      <c r="D1364" s="38"/>
      <c r="E1364" s="52"/>
      <c r="F1364" s="53"/>
      <c r="G1364" s="53"/>
      <c r="H1364" s="53"/>
      <c r="I1364" s="47">
        <f>SUM(I1309,I1363)</f>
        <v>0</v>
      </c>
      <c r="J1364" s="6"/>
    </row>
    <row r="1365" spans="1:10" ht="33.75">
      <c r="A1365" s="45"/>
      <c r="B1365" s="70" t="s">
        <v>1264</v>
      </c>
      <c r="C1365" s="51"/>
      <c r="D1365" s="38"/>
      <c r="E1365" s="52"/>
      <c r="F1365" s="53"/>
      <c r="G1365" s="53"/>
      <c r="H1365" s="53"/>
      <c r="I1365" s="27">
        <f>SUM(I923,I1306,I1309,I1363)</f>
        <v>0</v>
      </c>
      <c r="J1365" s="6"/>
    </row>
    <row r="1366" spans="1:10">
      <c r="A1366" s="73"/>
      <c r="B1366" s="74"/>
      <c r="C1366" s="75"/>
      <c r="D1366" s="75"/>
      <c r="E1366" s="76"/>
      <c r="F1366" s="77"/>
      <c r="G1366" s="77"/>
      <c r="H1366" s="77"/>
      <c r="I1366" s="77"/>
      <c r="J1366" s="6"/>
    </row>
    <row r="1367" spans="1:10">
      <c r="A1367" s="78" t="s">
        <v>1237</v>
      </c>
      <c r="B1367" s="74"/>
      <c r="C1367" s="75"/>
      <c r="D1367" s="75"/>
      <c r="E1367" s="76"/>
      <c r="F1367" s="77"/>
      <c r="G1367" s="77"/>
      <c r="H1367" s="77"/>
      <c r="I1367" s="77"/>
      <c r="J1367" s="6"/>
    </row>
    <row r="1368" spans="1:10" ht="55.5" customHeight="1">
      <c r="A1368" s="79" t="s">
        <v>1238</v>
      </c>
      <c r="B1368" s="117" t="s">
        <v>1239</v>
      </c>
      <c r="C1368" s="117"/>
      <c r="D1368" s="117"/>
      <c r="E1368" s="117"/>
      <c r="F1368" s="117"/>
      <c r="G1368" s="117"/>
      <c r="H1368" s="117"/>
      <c r="I1368" s="117"/>
      <c r="J1368" s="6"/>
    </row>
    <row r="1369" spans="1:10" ht="11.25" customHeight="1">
      <c r="A1369" s="79" t="s">
        <v>1240</v>
      </c>
      <c r="B1369" s="117" t="s">
        <v>1248</v>
      </c>
      <c r="C1369" s="117"/>
      <c r="D1369" s="117"/>
      <c r="E1369" s="117"/>
      <c r="F1369" s="117"/>
      <c r="G1369" s="117"/>
      <c r="H1369" s="117"/>
      <c r="I1369" s="117"/>
      <c r="J1369" s="6"/>
    </row>
    <row r="1370" spans="1:10" ht="22.5" customHeight="1">
      <c r="A1370" s="79" t="s">
        <v>1276</v>
      </c>
      <c r="B1370" s="117" t="s">
        <v>1284</v>
      </c>
      <c r="C1370" s="118"/>
      <c r="D1370" s="118"/>
      <c r="E1370" s="118"/>
      <c r="F1370" s="118"/>
      <c r="G1370" s="118"/>
      <c r="H1370" s="118"/>
      <c r="I1370" s="118"/>
      <c r="J1370" s="6"/>
    </row>
    <row r="1371" spans="1:10" ht="11.25" customHeight="1">
      <c r="A1371" s="79"/>
      <c r="B1371" s="88"/>
      <c r="C1371" s="75"/>
      <c r="D1371" s="75"/>
      <c r="E1371" s="76"/>
      <c r="F1371" s="77"/>
      <c r="G1371" s="77"/>
      <c r="H1371" s="77"/>
      <c r="I1371" s="77"/>
      <c r="J1371" s="6"/>
    </row>
    <row r="1372" spans="1:10">
      <c r="A1372" s="73"/>
      <c r="B1372" s="74"/>
      <c r="C1372" s="75"/>
      <c r="D1372" s="75"/>
      <c r="E1372" s="76"/>
      <c r="F1372" s="77"/>
      <c r="G1372" s="77"/>
      <c r="H1372" s="77"/>
      <c r="I1372" s="77"/>
      <c r="J1372" s="6"/>
    </row>
    <row r="1373" spans="1:10">
      <c r="A1373" s="73"/>
      <c r="B1373" s="74"/>
      <c r="C1373" s="75"/>
      <c r="D1373" s="75"/>
      <c r="E1373" s="76"/>
      <c r="F1373" s="77"/>
      <c r="G1373" s="77"/>
      <c r="H1373" s="77"/>
      <c r="I1373" s="77"/>
      <c r="J1373" s="6"/>
    </row>
    <row r="1374" spans="1:10">
      <c r="A1374" s="73"/>
      <c r="B1374" s="74"/>
      <c r="C1374" s="75"/>
      <c r="D1374" s="75"/>
      <c r="E1374" s="76"/>
      <c r="F1374" s="77"/>
      <c r="G1374" s="77"/>
      <c r="H1374" s="77"/>
      <c r="I1374" s="77"/>
      <c r="J1374" s="6"/>
    </row>
    <row r="1375" spans="1:10">
      <c r="A1375" s="73"/>
      <c r="B1375" s="74"/>
      <c r="C1375" s="75"/>
      <c r="D1375" s="75"/>
      <c r="E1375" s="76"/>
      <c r="F1375" s="77"/>
      <c r="G1375" s="77"/>
      <c r="H1375" s="77"/>
      <c r="I1375" s="77"/>
      <c r="J1375" s="6"/>
    </row>
    <row r="1376" spans="1:10" ht="14.1" customHeight="1">
      <c r="A1376" s="73"/>
      <c r="B1376" s="80" t="s">
        <v>1242</v>
      </c>
      <c r="C1376" s="75"/>
      <c r="D1376" s="75"/>
      <c r="E1376" s="116" t="s">
        <v>1243</v>
      </c>
      <c r="F1376" s="107"/>
      <c r="G1376" s="107"/>
      <c r="H1376" s="107"/>
      <c r="I1376" s="107"/>
      <c r="J1376" s="6"/>
    </row>
    <row r="1377" spans="1:10" ht="14.1" customHeight="1">
      <c r="A1377" s="73"/>
      <c r="B1377" s="80" t="s">
        <v>1241</v>
      </c>
      <c r="C1377" s="75"/>
      <c r="D1377" s="75"/>
      <c r="E1377" s="116" t="s">
        <v>1244</v>
      </c>
      <c r="F1377" s="107"/>
      <c r="G1377" s="107"/>
      <c r="H1377" s="107"/>
      <c r="I1377" s="107"/>
      <c r="J1377" s="6"/>
    </row>
    <row r="1378" spans="1:10">
      <c r="A1378" s="73"/>
      <c r="B1378" s="74"/>
      <c r="C1378" s="75"/>
      <c r="D1378" s="75"/>
      <c r="E1378" s="76"/>
      <c r="F1378" s="77"/>
      <c r="G1378" s="77"/>
      <c r="H1378" s="77"/>
      <c r="I1378" s="77"/>
      <c r="J1378" s="6"/>
    </row>
    <row r="1379" spans="1:10">
      <c r="A1379" s="73"/>
      <c r="B1379" s="74"/>
      <c r="C1379" s="75"/>
      <c r="D1379" s="75"/>
      <c r="E1379" s="76"/>
      <c r="F1379" s="77"/>
      <c r="G1379" s="77"/>
      <c r="H1379" s="77"/>
      <c r="I1379" s="77"/>
      <c r="J1379" s="6"/>
    </row>
    <row r="1380" spans="1:10">
      <c r="A1380" s="73"/>
      <c r="B1380" s="74"/>
      <c r="C1380" s="75"/>
      <c r="D1380" s="75"/>
      <c r="E1380" s="76"/>
      <c r="F1380" s="77"/>
      <c r="G1380" s="77"/>
      <c r="H1380" s="77"/>
      <c r="I1380" s="77"/>
      <c r="J1380" s="6"/>
    </row>
    <row r="1381" spans="1:10">
      <c r="A1381" s="73"/>
      <c r="B1381" s="74"/>
      <c r="C1381" s="75"/>
      <c r="D1381" s="75"/>
      <c r="E1381" s="76"/>
      <c r="F1381" s="77"/>
      <c r="G1381" s="77"/>
      <c r="H1381" s="77"/>
      <c r="I1381" s="77"/>
      <c r="J1381" s="6"/>
    </row>
    <row r="1382" spans="1:10">
      <c r="A1382" s="73"/>
      <c r="B1382" s="74"/>
      <c r="C1382" s="75"/>
      <c r="D1382" s="75"/>
      <c r="E1382" s="76"/>
      <c r="F1382" s="77"/>
      <c r="G1382" s="77"/>
      <c r="H1382" s="77"/>
      <c r="I1382" s="77"/>
      <c r="J1382" s="6"/>
    </row>
    <row r="1383" spans="1:10">
      <c r="A1383" s="73"/>
      <c r="B1383" s="74"/>
      <c r="C1383" s="75"/>
      <c r="D1383" s="75"/>
      <c r="E1383" s="76"/>
      <c r="F1383" s="77"/>
      <c r="G1383" s="77"/>
      <c r="H1383" s="77"/>
      <c r="I1383" s="77"/>
      <c r="J1383" s="6"/>
    </row>
    <row r="1384" spans="1:10">
      <c r="A1384" s="73"/>
      <c r="B1384" s="74"/>
      <c r="C1384" s="75"/>
      <c r="D1384" s="75"/>
      <c r="E1384" s="76"/>
      <c r="F1384" s="77"/>
      <c r="G1384" s="77"/>
      <c r="H1384" s="77"/>
      <c r="I1384" s="77"/>
      <c r="J1384" s="6"/>
    </row>
    <row r="1385" spans="1:10">
      <c r="A1385" s="73"/>
      <c r="B1385" s="74"/>
      <c r="C1385" s="75"/>
      <c r="D1385" s="75"/>
      <c r="E1385" s="76"/>
      <c r="F1385" s="77"/>
      <c r="G1385" s="77"/>
      <c r="H1385" s="77"/>
      <c r="I1385" s="77"/>
      <c r="J1385" s="6"/>
    </row>
    <row r="1386" spans="1:10">
      <c r="A1386" s="73"/>
      <c r="B1386" s="74"/>
      <c r="C1386" s="75"/>
      <c r="D1386" s="75"/>
      <c r="E1386" s="76"/>
      <c r="F1386" s="77"/>
      <c r="G1386" s="77"/>
      <c r="H1386" s="77"/>
      <c r="I1386" s="77"/>
      <c r="J1386" s="6"/>
    </row>
    <row r="1387" spans="1:10">
      <c r="A1387" s="73"/>
      <c r="B1387" s="74"/>
      <c r="C1387" s="75"/>
      <c r="D1387" s="75"/>
      <c r="E1387" s="76"/>
      <c r="F1387" s="77"/>
      <c r="G1387" s="77"/>
      <c r="H1387" s="77"/>
      <c r="I1387" s="77"/>
      <c r="J1387" s="6"/>
    </row>
    <row r="1388" spans="1:10">
      <c r="A1388" s="73"/>
      <c r="B1388" s="74"/>
      <c r="C1388" s="75"/>
      <c r="D1388" s="75"/>
      <c r="E1388" s="76"/>
      <c r="F1388" s="77"/>
      <c r="G1388" s="77"/>
      <c r="H1388" s="77"/>
      <c r="I1388" s="77"/>
      <c r="J1388" s="6"/>
    </row>
    <row r="1389" spans="1:10">
      <c r="A1389" s="73"/>
      <c r="B1389" s="74"/>
      <c r="C1389" s="75"/>
      <c r="D1389" s="75"/>
      <c r="E1389" s="76"/>
      <c r="F1389" s="77"/>
      <c r="G1389" s="77"/>
      <c r="H1389" s="77"/>
      <c r="I1389" s="77"/>
      <c r="J1389" s="6"/>
    </row>
    <row r="1390" spans="1:10">
      <c r="A1390" s="73"/>
      <c r="B1390" s="74"/>
      <c r="C1390" s="75"/>
      <c r="D1390" s="75"/>
      <c r="E1390" s="76"/>
      <c r="F1390" s="77"/>
      <c r="G1390" s="77"/>
      <c r="H1390" s="77"/>
      <c r="I1390" s="77"/>
      <c r="J1390" s="6"/>
    </row>
    <row r="1391" spans="1:10">
      <c r="A1391" s="73"/>
      <c r="B1391" s="74"/>
      <c r="C1391" s="75"/>
      <c r="D1391" s="75"/>
      <c r="E1391" s="76"/>
      <c r="F1391" s="77"/>
      <c r="G1391" s="77"/>
      <c r="H1391" s="77"/>
      <c r="I1391" s="77"/>
      <c r="J1391" s="6"/>
    </row>
  </sheetData>
  <sheetProtection password="CC61" sheet="1" objects="1" scenarios="1"/>
  <mergeCells count="18">
    <mergeCell ref="E1376:I1376"/>
    <mergeCell ref="E1377:I1377"/>
    <mergeCell ref="A924:I924"/>
    <mergeCell ref="A1307:I1307"/>
    <mergeCell ref="A1310:I1310"/>
    <mergeCell ref="B1368:I1368"/>
    <mergeCell ref="B1369:I1369"/>
    <mergeCell ref="B1370:I1370"/>
    <mergeCell ref="A14:I14"/>
    <mergeCell ref="D11:D12"/>
    <mergeCell ref="A8:I8"/>
    <mergeCell ref="A5:B5"/>
    <mergeCell ref="A6:B6"/>
    <mergeCell ref="A11:A12"/>
    <mergeCell ref="B11:B12"/>
    <mergeCell ref="E11:E12"/>
    <mergeCell ref="F11:I11"/>
    <mergeCell ref="C11:C12"/>
  </mergeCells>
  <pageMargins left="0.39370078740157483" right="0.39370078740157483" top="1.4566929133858268" bottom="1.5833333333333333" header="0.55118110236220474" footer="0.31496062992125984"/>
  <pageSetup paperSize="9" orientation="portrait" r:id="rId1"/>
  <headerFooter>
    <oddHeader>&amp;L  &amp;G</oddHeader>
    <oddFooter>&amp;C&amp;"Arial Narrow,Normalny"&amp;7&amp;G
Strona &amp;P z &amp;N</oddFooter>
  </headerFooter>
  <ignoredErrors>
    <ignoredError sqref="A907:A921 A13 A16:A39 A42:A69 A72:A102 A105:A135 A138:A167 A170:A200 A203:A233 A236:A266 A269:A299 A302:A332 A335:A361 A364:A390 A393:A419 A422:A453 A456:A486 A489:A519 A522:A552 A588:A621 A555:A585 A624:A654 A657:A684 A687:A717 A720:A747 A750:A777 A780:A807 A810:A840 A843:A870 A873:A904 D13:I13 A1300 A926:A931 A933:A936 A938:A942 A944:A947 A949:A954 A956:A959 A961:A965 A967:A970 A972:A976 A978:A982 A984:A988 A990:A993 A995:A999 A1001:A1004 A1006:A1010 A1012:A1015 A1017:A1021 A1023:A1027 A1029:A1033 A1035:A1038 A1040:A1044 A1046:A1049 A1051:A1055 A1057:A1060 A1062:A1066 A1068:A1071 A1073:A1077 A1079:A1083 A1085:A1089 A1091:A1094 A1096:A1104 A1106:A1110 A1112:A1115 A1117:A1121 A1123:A1126 A1128:A1132 A1134:A1138 A1140:A1144 A1146:A1149 A1151:A1155 A1162:A1166 A1168:A1171 A1157:A1160 A1179 A1185 A1196 A1190 A1207 A1213 A1219 A1201 A1224 A1241 A1235 A1230 A1246 A1252 A1257 A1264 A1270:A1271 A1276 A1283 A1289 A1295 A1308 A1311:A1312 A1173:A1174 A1175:A1177 A1180:A1183 A1186:A1188 A1191:A1194 A1197:A1199 A1202:A1205 A1208:A1211 A1214:A1215 A1216:A1217 A1220:A1222 A1225:A1228 A1231:A1233 A1236:A1239 A1242:A1244 A1247:A1250 A1253:A1255 A1258:A1262 A1265:B1268 A1272:A1274 A1277:A1281 A1284:A1287 A1290:A1293 A1296:A1298 A1301:A1304" numberStoredAsText="1"/>
    <ignoredError sqref="F1312 H1312:I1312" formula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SIPIM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 </cp:lastModifiedBy>
  <cp:lastPrinted>2014-09-18T12:42:07Z</cp:lastPrinted>
  <dcterms:created xsi:type="dcterms:W3CDTF">2013-10-30T11:30:32Z</dcterms:created>
  <dcterms:modified xsi:type="dcterms:W3CDTF">2014-11-20T08:05:54Z</dcterms:modified>
</cp:coreProperties>
</file>